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475" windowHeight="6465" firstSheet="7" activeTab="10"/>
  </bookViews>
  <sheets>
    <sheet name="hydrost" sheetId="1" r:id="rId1"/>
    <sheet name="holds-tnks" sheetId="2" r:id="rId2"/>
    <sheet name="No 1 GZ" sheetId="3" r:id="rId3"/>
    <sheet name="No 2 GZ" sheetId="4" r:id="rId4"/>
    <sheet name="No3 GZ" sheetId="5" r:id="rId5"/>
    <sheet name="No4 GZ" sheetId="6" r:id="rId6"/>
    <sheet name="ALLOWBLE HEELING M." sheetId="7" r:id="rId7"/>
    <sheet name="ALLOWBLE HEELING M. 1" sheetId="8" r:id="rId8"/>
    <sheet name="Information for loading calcu." sheetId="9" r:id="rId9"/>
    <sheet name="Trim Table" sheetId="10" r:id="rId10"/>
    <sheet name="Trim Table 1 " sheetId="11" r:id="rId11"/>
  </sheets>
  <definedNames/>
  <calcPr fullCalcOnLoad="1"/>
</workbook>
</file>

<file path=xl/sharedStrings.xml><?xml version="1.0" encoding="utf-8"?>
<sst xmlns="http://schemas.openxmlformats.org/spreadsheetml/2006/main" count="9327" uniqueCount="4013">
  <si>
    <t>189.9</t>
  </si>
  <si>
    <t>186.96</t>
  </si>
  <si>
    <t>6.53</t>
  </si>
  <si>
    <t>190.0</t>
  </si>
  <si>
    <t>186.77</t>
  </si>
  <si>
    <t>6.54</t>
  </si>
  <si>
    <t>18.28</t>
  </si>
  <si>
    <t>190.1</t>
  </si>
  <si>
    <t>186.58</t>
  </si>
  <si>
    <t>190.2</t>
  </si>
  <si>
    <t>186.39</t>
  </si>
  <si>
    <t>6.56</t>
  </si>
  <si>
    <t>190.3</t>
  </si>
  <si>
    <t>8.72</t>
  </si>
  <si>
    <t>186.20</t>
  </si>
  <si>
    <t>6.57</t>
  </si>
  <si>
    <t>190.5</t>
  </si>
  <si>
    <t>186.02</t>
  </si>
  <si>
    <t>6.58</t>
  </si>
  <si>
    <t>190.6</t>
  </si>
  <si>
    <t>185.83</t>
  </si>
  <si>
    <t>6.59</t>
  </si>
  <si>
    <t>18.29</t>
  </si>
  <si>
    <t>190.7</t>
  </si>
  <si>
    <t>185.64</t>
  </si>
  <si>
    <t>190.8</t>
  </si>
  <si>
    <t>185.46</t>
  </si>
  <si>
    <t>6.61</t>
  </si>
  <si>
    <t>190.9</t>
  </si>
  <si>
    <t>8.71</t>
  </si>
  <si>
    <t>185.28</t>
  </si>
  <si>
    <t>6.62</t>
  </si>
  <si>
    <t>191.0</t>
  </si>
  <si>
    <t>185.09</t>
  </si>
  <si>
    <t>6.63</t>
  </si>
  <si>
    <t>191.2</t>
  </si>
  <si>
    <t>184.91</t>
  </si>
  <si>
    <t>6.64</t>
  </si>
  <si>
    <t>191.3</t>
  </si>
  <si>
    <t>184.73</t>
  </si>
  <si>
    <t>18.30</t>
  </si>
  <si>
    <t>191.4</t>
  </si>
  <si>
    <t>184.55</t>
  </si>
  <si>
    <t>6.66</t>
  </si>
  <si>
    <t>191.5</t>
  </si>
  <si>
    <t>184.37</t>
  </si>
  <si>
    <t>6.67</t>
  </si>
  <si>
    <t>191.6</t>
  </si>
  <si>
    <t>184.19</t>
  </si>
  <si>
    <t>6.68</t>
  </si>
  <si>
    <t>191.8</t>
  </si>
  <si>
    <t>184.02</t>
  </si>
  <si>
    <t>6.69</t>
  </si>
  <si>
    <t>191.9</t>
  </si>
  <si>
    <t>183.84</t>
  </si>
  <si>
    <t>18.31</t>
  </si>
  <si>
    <t>192.0</t>
  </si>
  <si>
    <t>183.66</t>
  </si>
  <si>
    <t>6.71</t>
  </si>
  <si>
    <t>192.1</t>
  </si>
  <si>
    <t>183.49</t>
  </si>
  <si>
    <t>6.72</t>
  </si>
  <si>
    <t>192.2</t>
  </si>
  <si>
    <t>8.69</t>
  </si>
  <si>
    <t>183.32</t>
  </si>
  <si>
    <t>6.73</t>
  </si>
  <si>
    <t>192.4</t>
  </si>
  <si>
    <t>183.14</t>
  </si>
  <si>
    <t>6.74</t>
  </si>
  <si>
    <t>192.5</t>
  </si>
  <si>
    <t>182.97</t>
  </si>
  <si>
    <t>18.32</t>
  </si>
  <si>
    <t>192.6</t>
  </si>
  <si>
    <t>182.80</t>
  </si>
  <si>
    <t>6.76</t>
  </si>
  <si>
    <t>192.7</t>
  </si>
  <si>
    <t>182.63</t>
  </si>
  <si>
    <t>6.77</t>
  </si>
  <si>
    <t>192.9</t>
  </si>
  <si>
    <t>182.46</t>
  </si>
  <si>
    <t>6.78</t>
  </si>
  <si>
    <t>193.0</t>
  </si>
  <si>
    <t>8.68</t>
  </si>
  <si>
    <t>182.29</t>
  </si>
  <si>
    <t>6.79</t>
  </si>
  <si>
    <t>193.1</t>
  </si>
  <si>
    <t>182.13</t>
  </si>
  <si>
    <t>18.33</t>
  </si>
  <si>
    <t>193.2</t>
  </si>
  <si>
    <t>181.96</t>
  </si>
  <si>
    <t>6.81</t>
  </si>
  <si>
    <t>193.4</t>
  </si>
  <si>
    <t>181.79</t>
  </si>
  <si>
    <t>6.82</t>
  </si>
  <si>
    <t>193.5</t>
  </si>
  <si>
    <t>181.63</t>
  </si>
  <si>
    <t>6.83</t>
  </si>
  <si>
    <t>193.6</t>
  </si>
  <si>
    <t>181.47</t>
  </si>
  <si>
    <t>6.84</t>
  </si>
  <si>
    <t>193.7</t>
  </si>
  <si>
    <t>181.30</t>
  </si>
  <si>
    <t>18.34</t>
  </si>
  <si>
    <t>193.9</t>
  </si>
  <si>
    <t>8.67</t>
  </si>
  <si>
    <t>181.14</t>
  </si>
  <si>
    <t>6.86</t>
  </si>
  <si>
    <t>194.0</t>
  </si>
  <si>
    <t>180.98</t>
  </si>
  <si>
    <t>6.87</t>
  </si>
  <si>
    <t>194.1</t>
  </si>
  <si>
    <t>180.82</t>
  </si>
  <si>
    <t>6.88</t>
  </si>
  <si>
    <t>194.2</t>
  </si>
  <si>
    <t>180.66</t>
  </si>
  <si>
    <t>6.89</t>
  </si>
  <si>
    <t>194.4</t>
  </si>
  <si>
    <t>180.50</t>
  </si>
  <si>
    <t>194.5</t>
  </si>
  <si>
    <t>180.34</t>
  </si>
  <si>
    <t>6.91</t>
  </si>
  <si>
    <t>18.35</t>
  </si>
  <si>
    <t>194.6</t>
  </si>
  <si>
    <t>180.19</t>
  </si>
  <si>
    <t>194.8</t>
  </si>
  <si>
    <t>180.03</t>
  </si>
  <si>
    <t>6.93</t>
  </si>
  <si>
    <t>194.9</t>
  </si>
  <si>
    <t>8.66</t>
  </si>
  <si>
    <t>179.87</t>
  </si>
  <si>
    <t>6.94</t>
  </si>
  <si>
    <t>195.0</t>
  </si>
  <si>
    <t>179.72</t>
  </si>
  <si>
    <t>195.2</t>
  </si>
  <si>
    <t>179.57</t>
  </si>
  <si>
    <t>6.96</t>
  </si>
  <si>
    <t>18.36</t>
  </si>
  <si>
    <t>195.3</t>
  </si>
  <si>
    <t>179.41</t>
  </si>
  <si>
    <t>6.97</t>
  </si>
  <si>
    <t>195.4</t>
  </si>
  <si>
    <t>179.26</t>
  </si>
  <si>
    <t>6.98</t>
  </si>
  <si>
    <t>195.5</t>
  </si>
  <si>
    <t>179.11</t>
  </si>
  <si>
    <t>6.99</t>
  </si>
  <si>
    <t>195.7</t>
  </si>
  <si>
    <t>178.96</t>
  </si>
  <si>
    <t>195.8</t>
  </si>
  <si>
    <t>178.81</t>
  </si>
  <si>
    <t>7.01</t>
  </si>
  <si>
    <t>18.37</t>
  </si>
  <si>
    <t>195.9</t>
  </si>
  <si>
    <t>178.66</t>
  </si>
  <si>
    <t>7.02</t>
  </si>
  <si>
    <t>196.1</t>
  </si>
  <si>
    <t>178.51</t>
  </si>
  <si>
    <t>7.03</t>
  </si>
  <si>
    <t>196.2</t>
  </si>
  <si>
    <t>178.36</t>
  </si>
  <si>
    <t>7.04</t>
  </si>
  <si>
    <t>196.3</t>
  </si>
  <si>
    <t>178.21</t>
  </si>
  <si>
    <t>196.5</t>
  </si>
  <si>
    <t>178.06</t>
  </si>
  <si>
    <t>7.06</t>
  </si>
  <si>
    <t>18.38</t>
  </si>
  <si>
    <t>196.6</t>
  </si>
  <si>
    <t>177.91</t>
  </si>
  <si>
    <t>7.07</t>
  </si>
  <si>
    <t>196.8</t>
  </si>
  <si>
    <t>177.77</t>
  </si>
  <si>
    <t>7.08</t>
  </si>
  <si>
    <t>196.9</t>
  </si>
  <si>
    <t>177.62</t>
  </si>
  <si>
    <t>7.09</t>
  </si>
  <si>
    <t>197.0</t>
  </si>
  <si>
    <t>177.48</t>
  </si>
  <si>
    <t>197.2</t>
  </si>
  <si>
    <t>177.33</t>
  </si>
  <si>
    <t>7.11</t>
  </si>
  <si>
    <t>18.39</t>
  </si>
  <si>
    <t>197.3</t>
  </si>
  <si>
    <t>8.64</t>
  </si>
  <si>
    <t>177.19</t>
  </si>
  <si>
    <t>7.12</t>
  </si>
  <si>
    <t>197.4</t>
  </si>
  <si>
    <t>177.05</t>
  </si>
  <si>
    <t>7.13</t>
  </si>
  <si>
    <t>197.6</t>
  </si>
  <si>
    <t>176.90</t>
  </si>
  <si>
    <t>7.14</t>
  </si>
  <si>
    <t>197.7</t>
  </si>
  <si>
    <t>176.76</t>
  </si>
  <si>
    <t>197.9</t>
  </si>
  <si>
    <t>176.62</t>
  </si>
  <si>
    <t>7.16</t>
  </si>
  <si>
    <t>198.0</t>
  </si>
  <si>
    <t>176.48</t>
  </si>
  <si>
    <t>7.17</t>
  </si>
  <si>
    <t>18.40</t>
  </si>
  <si>
    <t>198.1</t>
  </si>
  <si>
    <t>176.34</t>
  </si>
  <si>
    <t>7.18</t>
  </si>
  <si>
    <t>198.3</t>
  </si>
  <si>
    <t>176.20</t>
  </si>
  <si>
    <t>7.19</t>
  </si>
  <si>
    <t>198.4</t>
  </si>
  <si>
    <t>176.07</t>
  </si>
  <si>
    <t>198.6</t>
  </si>
  <si>
    <t>175.93</t>
  </si>
  <si>
    <t>7.21</t>
  </si>
  <si>
    <t>198.7</t>
  </si>
  <si>
    <t>175.79</t>
  </si>
  <si>
    <t>7.22</t>
  </si>
  <si>
    <t>18.41</t>
  </si>
  <si>
    <t>198.9</t>
  </si>
  <si>
    <t>175.66</t>
  </si>
  <si>
    <t>7.23</t>
  </si>
  <si>
    <t>199.0</t>
  </si>
  <si>
    <t>175.52</t>
  </si>
  <si>
    <t>7.24</t>
  </si>
  <si>
    <t>199.1</t>
  </si>
  <si>
    <t>8.63</t>
  </si>
  <si>
    <t>175.39</t>
  </si>
  <si>
    <t>199.3</t>
  </si>
  <si>
    <t>175.26</t>
  </si>
  <si>
    <t>7.26</t>
  </si>
  <si>
    <t>199.4</t>
  </si>
  <si>
    <t>175.12</t>
  </si>
  <si>
    <t>7.27</t>
  </si>
  <si>
    <t>18.42</t>
  </si>
  <si>
    <t>199.6</t>
  </si>
  <si>
    <t>174.99</t>
  </si>
  <si>
    <t>7.28</t>
  </si>
  <si>
    <t>199.7</t>
  </si>
  <si>
    <t>174.86</t>
  </si>
  <si>
    <t>7.29</t>
  </si>
  <si>
    <t>199.9</t>
  </si>
  <si>
    <t>174.73</t>
  </si>
  <si>
    <t>200.0</t>
  </si>
  <si>
    <t>174.60</t>
  </si>
  <si>
    <t>7.31</t>
  </si>
  <si>
    <t>200.2</t>
  </si>
  <si>
    <t>174.47</t>
  </si>
  <si>
    <t>7.32</t>
  </si>
  <si>
    <t>18.43</t>
  </si>
  <si>
    <t>200.3</t>
  </si>
  <si>
    <t>174.34</t>
  </si>
  <si>
    <t>7.33</t>
  </si>
  <si>
    <t>200.4</t>
  </si>
  <si>
    <t>174.21</t>
  </si>
  <si>
    <t>7.34</t>
  </si>
  <si>
    <t>200.6</t>
  </si>
  <si>
    <t>174.09</t>
  </si>
  <si>
    <t>200.7</t>
  </si>
  <si>
    <t>173.96</t>
  </si>
  <si>
    <t>7.36</t>
  </si>
  <si>
    <t>200.9</t>
  </si>
  <si>
    <t>173.83</t>
  </si>
  <si>
    <t>7.37</t>
  </si>
  <si>
    <t>18.44</t>
  </si>
  <si>
    <t>201.0</t>
  </si>
  <si>
    <t>173.71</t>
  </si>
  <si>
    <t>7.38</t>
  </si>
  <si>
    <t>201.2</t>
  </si>
  <si>
    <t>173.58</t>
  </si>
  <si>
    <t>7.39</t>
  </si>
  <si>
    <t>201.3</t>
  </si>
  <si>
    <t>173.46</t>
  </si>
  <si>
    <t>201.5</t>
  </si>
  <si>
    <t>173.33</t>
  </si>
  <si>
    <t>7.41</t>
  </si>
  <si>
    <t>201.6</t>
  </si>
  <si>
    <t>173.21</t>
  </si>
  <si>
    <t>7.42</t>
  </si>
  <si>
    <t>18.45</t>
  </si>
  <si>
    <t>201.8</t>
  </si>
  <si>
    <t>8.62</t>
  </si>
  <si>
    <t>173.09</t>
  </si>
  <si>
    <t>7.43</t>
  </si>
  <si>
    <t>201.9</t>
  </si>
  <si>
    <t>172.97</t>
  </si>
  <si>
    <t>7.44</t>
  </si>
  <si>
    <t>202.1</t>
  </si>
  <si>
    <t>172.85</t>
  </si>
  <si>
    <t>202.2</t>
  </si>
  <si>
    <t>172.73</t>
  </si>
  <si>
    <t>7.46</t>
  </si>
  <si>
    <t>202.4</t>
  </si>
  <si>
    <t>172.61</t>
  </si>
  <si>
    <t>7.47</t>
  </si>
  <si>
    <t>202.5</t>
  </si>
  <si>
    <t>172.49</t>
  </si>
  <si>
    <t>7.48</t>
  </si>
  <si>
    <t>18.46</t>
  </si>
  <si>
    <t>202.7</t>
  </si>
  <si>
    <t>172.37</t>
  </si>
  <si>
    <t>7.49</t>
  </si>
  <si>
    <t>202.8</t>
  </si>
  <si>
    <t>172.25</t>
  </si>
  <si>
    <t>203.0</t>
  </si>
  <si>
    <t>172.13</t>
  </si>
  <si>
    <t>3.92</t>
  </si>
  <si>
    <t>7.51</t>
  </si>
  <si>
    <t>203.1</t>
  </si>
  <si>
    <t>172.02</t>
  </si>
  <si>
    <t>7.52</t>
  </si>
  <si>
    <t>203.3</t>
  </si>
  <si>
    <t>171.90</t>
  </si>
  <si>
    <t>7.53</t>
  </si>
  <si>
    <t>18.47</t>
  </si>
  <si>
    <t>171.79</t>
  </si>
  <si>
    <t>7.54</t>
  </si>
  <si>
    <t>203.6</t>
  </si>
  <si>
    <t>171.67</t>
  </si>
  <si>
    <t>203.7</t>
  </si>
  <si>
    <t>171.56</t>
  </si>
  <si>
    <t>7.56</t>
  </si>
  <si>
    <t>203.9</t>
  </si>
  <si>
    <t>171.44</t>
  </si>
  <si>
    <t>7.57</t>
  </si>
  <si>
    <t>204.1</t>
  </si>
  <si>
    <t>171.33</t>
  </si>
  <si>
    <t>7.58</t>
  </si>
  <si>
    <t>18.48</t>
  </si>
  <si>
    <t>204.2</t>
  </si>
  <si>
    <t>171.22</t>
  </si>
  <si>
    <t>7.59</t>
  </si>
  <si>
    <t>204.4</t>
  </si>
  <si>
    <t>171.11</t>
  </si>
  <si>
    <t>204.5</t>
  </si>
  <si>
    <t>170.99</t>
  </si>
  <si>
    <t>7.61</t>
  </si>
  <si>
    <t>204.6</t>
  </si>
  <si>
    <t>170.88</t>
  </si>
  <si>
    <t>7.62</t>
  </si>
  <si>
    <t>204.8</t>
  </si>
  <si>
    <t>170.77</t>
  </si>
  <si>
    <t>7.63</t>
  </si>
  <si>
    <t>18.49</t>
  </si>
  <si>
    <t>205.0</t>
  </si>
  <si>
    <t>170.66</t>
  </si>
  <si>
    <t>7.64</t>
  </si>
  <si>
    <t>205.1</t>
  </si>
  <si>
    <t>170.56</t>
  </si>
  <si>
    <t>205.3</t>
  </si>
  <si>
    <t>170.45</t>
  </si>
  <si>
    <t>7.66</t>
  </si>
  <si>
    <t>205.5</t>
  </si>
  <si>
    <t>170.34</t>
  </si>
  <si>
    <t>7.67</t>
  </si>
  <si>
    <t>205.6</t>
  </si>
  <si>
    <t>170.23</t>
  </si>
  <si>
    <t>7.68</t>
  </si>
  <si>
    <t>205.8</t>
  </si>
  <si>
    <t>170.12</t>
  </si>
  <si>
    <t>7.69</t>
  </si>
  <si>
    <t>18.50</t>
  </si>
  <si>
    <t>205.9</t>
  </si>
  <si>
    <t>170.02</t>
  </si>
  <si>
    <t>206.1</t>
  </si>
  <si>
    <t>169.91</t>
  </si>
  <si>
    <t>7.71</t>
  </si>
  <si>
    <t>206.2</t>
  </si>
  <si>
    <t>169.81</t>
  </si>
  <si>
    <t>7.72</t>
  </si>
  <si>
    <t>206.4</t>
  </si>
  <si>
    <t>169.70</t>
  </si>
  <si>
    <t>7.73</t>
  </si>
  <si>
    <t>206.6</t>
  </si>
  <si>
    <t>169.60</t>
  </si>
  <si>
    <t>7.74</t>
  </si>
  <si>
    <t>18.51</t>
  </si>
  <si>
    <t>206.7</t>
  </si>
  <si>
    <t>169.49</t>
  </si>
  <si>
    <t>206.9</t>
  </si>
  <si>
    <t>169.39</t>
  </si>
  <si>
    <t>7.76</t>
  </si>
  <si>
    <t>207.0</t>
  </si>
  <si>
    <t>169.29</t>
  </si>
  <si>
    <t>7.77</t>
  </si>
  <si>
    <t>207.2</t>
  </si>
  <si>
    <t>169.19</t>
  </si>
  <si>
    <t>7.78</t>
  </si>
  <si>
    <t>207.4</t>
  </si>
  <si>
    <t>169.08</t>
  </si>
  <si>
    <t>7.79</t>
  </si>
  <si>
    <t>18.52</t>
  </si>
  <si>
    <t>207.5</t>
  </si>
  <si>
    <t>168.98</t>
  </si>
  <si>
    <t>207.7</t>
  </si>
  <si>
    <t>168.88</t>
  </si>
  <si>
    <t>7.81</t>
  </si>
  <si>
    <t>207.8</t>
  </si>
  <si>
    <t>168.78</t>
  </si>
  <si>
    <t>7.82</t>
  </si>
  <si>
    <t>208.0</t>
  </si>
  <si>
    <t>168.68</t>
  </si>
  <si>
    <t>7.83</t>
  </si>
  <si>
    <t>208.2</t>
  </si>
  <si>
    <t>168.58</t>
  </si>
  <si>
    <t>7.84</t>
  </si>
  <si>
    <t>18.53</t>
  </si>
  <si>
    <t>208.3</t>
  </si>
  <si>
    <t>168.49</t>
  </si>
  <si>
    <t>208.5</t>
  </si>
  <si>
    <t>168.39</t>
  </si>
  <si>
    <t>7.86</t>
  </si>
  <si>
    <t>208.6</t>
  </si>
  <si>
    <t>168.29</t>
  </si>
  <si>
    <t>7.87</t>
  </si>
  <si>
    <t>208.8</t>
  </si>
  <si>
    <t>168.19</t>
  </si>
  <si>
    <t>7.88</t>
  </si>
  <si>
    <t>209.0</t>
  </si>
  <si>
    <t>168.10</t>
  </si>
  <si>
    <t>7.89</t>
  </si>
  <si>
    <t>209.1</t>
  </si>
  <si>
    <t>168.00</t>
  </si>
  <si>
    <t>18.54</t>
  </si>
  <si>
    <t>209.3</t>
  </si>
  <si>
    <t>167.90</t>
  </si>
  <si>
    <t>7.91</t>
  </si>
  <si>
    <t>209.5</t>
  </si>
  <si>
    <t>167.81</t>
  </si>
  <si>
    <t>7.92</t>
  </si>
  <si>
    <t>209.6</t>
  </si>
  <si>
    <t>167.71</t>
  </si>
  <si>
    <t>7.93</t>
  </si>
  <si>
    <t>209.8</t>
  </si>
  <si>
    <t>167.62</t>
  </si>
  <si>
    <t>7.94</t>
  </si>
  <si>
    <t>210.0</t>
  </si>
  <si>
    <t>167.52</t>
  </si>
  <si>
    <t>18.55</t>
  </si>
  <si>
    <t>210.1</t>
  </si>
  <si>
    <t>167.43</t>
  </si>
  <si>
    <t>7.96</t>
  </si>
  <si>
    <t>210.3</t>
  </si>
  <si>
    <t>167.34</t>
  </si>
  <si>
    <t>7.97</t>
  </si>
  <si>
    <t>210.5</t>
  </si>
  <si>
    <t>167.25</t>
  </si>
  <si>
    <t>7.98</t>
  </si>
  <si>
    <t>210.6</t>
  </si>
  <si>
    <t>167.15</t>
  </si>
  <si>
    <t>7.99</t>
  </si>
  <si>
    <t>210.8</t>
  </si>
  <si>
    <t>167.06</t>
  </si>
  <si>
    <t>18.56</t>
  </si>
  <si>
    <t>211.0</t>
  </si>
  <si>
    <t>166.97</t>
  </si>
  <si>
    <t>8.01</t>
  </si>
  <si>
    <t>211.1</t>
  </si>
  <si>
    <t>166.88</t>
  </si>
  <si>
    <t>8.02</t>
  </si>
  <si>
    <t>211.3</t>
  </si>
  <si>
    <t>166.79</t>
  </si>
  <si>
    <t>8.03</t>
  </si>
  <si>
    <t>211.5</t>
  </si>
  <si>
    <t>166.70</t>
  </si>
  <si>
    <t>8.04</t>
  </si>
  <si>
    <t>211.6</t>
  </si>
  <si>
    <t>166.61</t>
  </si>
  <si>
    <t>211.8</t>
  </si>
  <si>
    <t>166.52</t>
  </si>
  <si>
    <t>8.06</t>
  </si>
  <si>
    <t>18.57</t>
  </si>
  <si>
    <t>212.0</t>
  </si>
  <si>
    <t>166.43</t>
  </si>
  <si>
    <t>8.07</t>
  </si>
  <si>
    <t>212.2</t>
  </si>
  <si>
    <t>166.35</t>
  </si>
  <si>
    <t>8.08</t>
  </si>
  <si>
    <t>212.3</t>
  </si>
  <si>
    <t>166.26</t>
  </si>
  <si>
    <t>8.09</t>
  </si>
  <si>
    <t>212.5</t>
  </si>
  <si>
    <t>166.17</t>
  </si>
  <si>
    <t>212.7</t>
  </si>
  <si>
    <t>166.08</t>
  </si>
  <si>
    <t>8.11</t>
  </si>
  <si>
    <t>18.58</t>
  </si>
  <si>
    <t>212.9</t>
  </si>
  <si>
    <t>166.00</t>
  </si>
  <si>
    <t>8.12</t>
  </si>
  <si>
    <t>213.0</t>
  </si>
  <si>
    <t>165.91</t>
  </si>
  <si>
    <t>8.13</t>
  </si>
  <si>
    <t>213.2</t>
  </si>
  <si>
    <t>165.83</t>
  </si>
  <si>
    <t>8.14</t>
  </si>
  <si>
    <t>213.4</t>
  </si>
  <si>
    <t>165.74</t>
  </si>
  <si>
    <t>213.6</t>
  </si>
  <si>
    <t>165.66</t>
  </si>
  <si>
    <t>8.16</t>
  </si>
  <si>
    <t>213.7</t>
  </si>
  <si>
    <t>165.57</t>
  </si>
  <si>
    <t>8.17</t>
  </si>
  <si>
    <t>18.59</t>
  </si>
  <si>
    <t>213.9</t>
  </si>
  <si>
    <t>165.49</t>
  </si>
  <si>
    <t>8.18</t>
  </si>
  <si>
    <t>214.1</t>
  </si>
  <si>
    <t>165.40</t>
  </si>
  <si>
    <t>8.19</t>
  </si>
  <si>
    <t>214.3</t>
  </si>
  <si>
    <t>165.32</t>
  </si>
  <si>
    <t>214.4</t>
  </si>
  <si>
    <t>165.24</t>
  </si>
  <si>
    <t>8.21</t>
  </si>
  <si>
    <t>214.6</t>
  </si>
  <si>
    <t>165.15</t>
  </si>
  <si>
    <t>8.22</t>
  </si>
  <si>
    <t>18.60</t>
  </si>
  <si>
    <t>214.8</t>
  </si>
  <si>
    <t>165.07</t>
  </si>
  <si>
    <t>8.23</t>
  </si>
  <si>
    <t>215.0</t>
  </si>
  <si>
    <t>164.99</t>
  </si>
  <si>
    <t>8.24</t>
  </si>
  <si>
    <t>215.1</t>
  </si>
  <si>
    <t>164.91</t>
  </si>
  <si>
    <t>215.3</t>
  </si>
  <si>
    <t>164.83</t>
  </si>
  <si>
    <t>8.26</t>
  </si>
  <si>
    <t>215.5</t>
  </si>
  <si>
    <t>164.75</t>
  </si>
  <si>
    <t>8.27</t>
  </si>
  <si>
    <t>215.7</t>
  </si>
  <si>
    <t>164.67</t>
  </si>
  <si>
    <t>8.28</t>
  </si>
  <si>
    <t>18.61</t>
  </si>
  <si>
    <t>215.8</t>
  </si>
  <si>
    <t>164.58</t>
  </si>
  <si>
    <t>8.29</t>
  </si>
  <si>
    <t>216.0</t>
  </si>
  <si>
    <t>164.50</t>
  </si>
  <si>
    <t>216.2</t>
  </si>
  <si>
    <t>164.43</t>
  </si>
  <si>
    <t>8.31</t>
  </si>
  <si>
    <t>216.4</t>
  </si>
  <si>
    <t>164.35</t>
  </si>
  <si>
    <t>8.32</t>
  </si>
  <si>
    <t>216.6</t>
  </si>
  <si>
    <t>164.27</t>
  </si>
  <si>
    <t>8.33</t>
  </si>
  <si>
    <t>18.62</t>
  </si>
  <si>
    <t>216.7</t>
  </si>
  <si>
    <t>164.19</t>
  </si>
  <si>
    <t>8.34</t>
  </si>
  <si>
    <t>216.9</t>
  </si>
  <si>
    <t>164.11</t>
  </si>
  <si>
    <t>217.1</t>
  </si>
  <si>
    <t>164.03</t>
  </si>
  <si>
    <t>8.36</t>
  </si>
  <si>
    <t>217.3</t>
  </si>
  <si>
    <t>163.95</t>
  </si>
  <si>
    <t>8.37</t>
  </si>
  <si>
    <t>217.4</t>
  </si>
  <si>
    <t>163.88</t>
  </si>
  <si>
    <t>8.38</t>
  </si>
  <si>
    <t>217.6</t>
  </si>
  <si>
    <t>163.80</t>
  </si>
  <si>
    <t>8.39</t>
  </si>
  <si>
    <t>18.63</t>
  </si>
  <si>
    <t>217.8</t>
  </si>
  <si>
    <t>163.72</t>
  </si>
  <si>
    <t>218.0</t>
  </si>
  <si>
    <t>163.65</t>
  </si>
  <si>
    <t>8.41</t>
  </si>
  <si>
    <t>218.2</t>
  </si>
  <si>
    <t>163.57</t>
  </si>
  <si>
    <t>8.42</t>
  </si>
  <si>
    <t>218.3</t>
  </si>
  <si>
    <t>163.49</t>
  </si>
  <si>
    <t>8.43</t>
  </si>
  <si>
    <t>218.5</t>
  </si>
  <si>
    <t>163.42</t>
  </si>
  <si>
    <t>8.44</t>
  </si>
  <si>
    <t>18.64</t>
  </si>
  <si>
    <t>218.7</t>
  </si>
  <si>
    <t>163.34</t>
  </si>
  <si>
    <t>218.9</t>
  </si>
  <si>
    <t>163.27</t>
  </si>
  <si>
    <t>8.46</t>
  </si>
  <si>
    <t>219.1</t>
  </si>
  <si>
    <t>163.19</t>
  </si>
  <si>
    <t>8.47</t>
  </si>
  <si>
    <t>219.3</t>
  </si>
  <si>
    <t>163.12</t>
  </si>
  <si>
    <t>8.48</t>
  </si>
  <si>
    <t>219.4</t>
  </si>
  <si>
    <t>163.04</t>
  </si>
  <si>
    <t>8.49</t>
  </si>
  <si>
    <t>219.6</t>
  </si>
  <si>
    <t>162.97</t>
  </si>
  <si>
    <t>18.65</t>
  </si>
  <si>
    <t>219.8</t>
  </si>
  <si>
    <t>.02</t>
  </si>
  <si>
    <t>162.90</t>
  </si>
  <si>
    <t>8.51</t>
  </si>
  <si>
    <t>220.0</t>
  </si>
  <si>
    <t>.03</t>
  </si>
  <si>
    <t>162.82</t>
  </si>
  <si>
    <t>8.52</t>
  </si>
  <si>
    <t>220.1</t>
  </si>
  <si>
    <t>.05</t>
  </si>
  <si>
    <t>162.75</t>
  </si>
  <si>
    <t>8.53</t>
  </si>
  <si>
    <t>220.3</t>
  </si>
  <si>
    <t>.06</t>
  </si>
  <si>
    <t>162.68</t>
  </si>
  <si>
    <t>8.54</t>
  </si>
  <si>
    <t>220.5</t>
  </si>
  <si>
    <t>.07</t>
  </si>
  <si>
    <t>162.60</t>
  </si>
  <si>
    <t>18.66</t>
  </si>
  <si>
    <t>220.7</t>
  </si>
  <si>
    <t>.09</t>
  </si>
  <si>
    <t>162.53</t>
  </si>
  <si>
    <t>8.56</t>
  </si>
  <si>
    <t>220.9</t>
  </si>
  <si>
    <t>.10</t>
  </si>
  <si>
    <t>162.46</t>
  </si>
  <si>
    <t>8.57</t>
  </si>
  <si>
    <t>221.0</t>
  </si>
  <si>
    <t>.11</t>
  </si>
  <si>
    <t>162.39</t>
  </si>
  <si>
    <t>8.58</t>
  </si>
  <si>
    <t>221.2</t>
  </si>
  <si>
    <t>.13</t>
  </si>
  <si>
    <t>162.31</t>
  </si>
  <si>
    <t>8.59</t>
  </si>
  <si>
    <t>221.4</t>
  </si>
  <si>
    <t>.14</t>
  </si>
  <si>
    <t>162.24</t>
  </si>
  <si>
    <t>221.6</t>
  </si>
  <si>
    <t>.16</t>
  </si>
  <si>
    <t>162.17</t>
  </si>
  <si>
    <t>8.61</t>
  </si>
  <si>
    <t>18.67</t>
  </si>
  <si>
    <t>221.8</t>
  </si>
  <si>
    <t>.17</t>
  </si>
  <si>
    <t>162.10</t>
  </si>
  <si>
    <t>221.9</t>
  </si>
  <si>
    <t>.18</t>
  </si>
  <si>
    <t>162.03</t>
  </si>
  <si>
    <t>222.1</t>
  </si>
  <si>
    <t>.20</t>
  </si>
  <si>
    <t>161.96</t>
  </si>
  <si>
    <t>222.3</t>
  </si>
  <si>
    <t>.21</t>
  </si>
  <si>
    <t>161.89</t>
  </si>
  <si>
    <t>222.5</t>
  </si>
  <si>
    <t>.22</t>
  </si>
  <si>
    <t>161.82</t>
  </si>
  <si>
    <t>222.7</t>
  </si>
  <si>
    <t>.24</t>
  </si>
  <si>
    <t>161.75</t>
  </si>
  <si>
    <t>18.68</t>
  </si>
  <si>
    <t>222.9</t>
  </si>
  <si>
    <t>.25</t>
  </si>
  <si>
    <t>161.68</t>
  </si>
  <si>
    <t>223.0</t>
  </si>
  <si>
    <t>.27</t>
  </si>
  <si>
    <t>161.61</t>
  </si>
  <si>
    <t>223.2</t>
  </si>
  <si>
    <t>.28</t>
  </si>
  <si>
    <t>161.54</t>
  </si>
  <si>
    <t>223.4</t>
  </si>
  <si>
    <t>.29</t>
  </si>
  <si>
    <t>161.47</t>
  </si>
  <si>
    <t>223.6</t>
  </si>
  <si>
    <t>.31</t>
  </si>
  <si>
    <t>161.40</t>
  </si>
  <si>
    <t>18.69</t>
  </si>
  <si>
    <t>223.8</t>
  </si>
  <si>
    <t>.32</t>
  </si>
  <si>
    <t>161.33</t>
  </si>
  <si>
    <t>223.9</t>
  </si>
  <si>
    <t>.33</t>
  </si>
  <si>
    <t>161.26</t>
  </si>
  <si>
    <t>224.1</t>
  </si>
  <si>
    <t>.35</t>
  </si>
  <si>
    <t>161.19</t>
  </si>
  <si>
    <t>224.3</t>
  </si>
  <si>
    <t>.36</t>
  </si>
  <si>
    <t>161.12</t>
  </si>
  <si>
    <t>224.5</t>
  </si>
  <si>
    <t>.37</t>
  </si>
  <si>
    <t>161.05</t>
  </si>
  <si>
    <t>224.7</t>
  </si>
  <si>
    <t>.39</t>
  </si>
  <si>
    <t>160.98</t>
  </si>
  <si>
    <t>18.70</t>
  </si>
  <si>
    <t>224.8</t>
  </si>
  <si>
    <t>.40</t>
  </si>
  <si>
    <t>160.92</t>
  </si>
  <si>
    <t>225.0</t>
  </si>
  <si>
    <t>.41</t>
  </si>
  <si>
    <t>160.85</t>
  </si>
  <si>
    <t>225.2</t>
  </si>
  <si>
    <t>.43</t>
  </si>
  <si>
    <t>160.78</t>
  </si>
  <si>
    <t>225.4</t>
  </si>
  <si>
    <t>.44</t>
  </si>
  <si>
    <t>160.71</t>
  </si>
  <si>
    <t>225.6</t>
  </si>
  <si>
    <t>.45</t>
  </si>
  <si>
    <t>160.64</t>
  </si>
  <si>
    <t>225.7</t>
  </si>
  <si>
    <t>.47</t>
  </si>
  <si>
    <t>160.58</t>
  </si>
  <si>
    <t>18.71</t>
  </si>
  <si>
    <t>225.9</t>
  </si>
  <si>
    <t>.48</t>
  </si>
  <si>
    <t>160.51</t>
  </si>
  <si>
    <t>226.1</t>
  </si>
  <si>
    <t>.49</t>
  </si>
  <si>
    <t>160.44</t>
  </si>
  <si>
    <t>226.3</t>
  </si>
  <si>
    <t>.51</t>
  </si>
  <si>
    <t>160.38</t>
  </si>
  <si>
    <t>226.5</t>
  </si>
  <si>
    <t>.52</t>
  </si>
  <si>
    <t>160.31</t>
  </si>
  <si>
    <t>226.7</t>
  </si>
  <si>
    <t>.53</t>
  </si>
  <si>
    <t>160.24</t>
  </si>
  <si>
    <t>226.9</t>
  </si>
  <si>
    <t>.55</t>
  </si>
  <si>
    <t>160.17</t>
  </si>
  <si>
    <t>18.72</t>
  </si>
  <si>
    <t>227.0</t>
  </si>
  <si>
    <t>.56</t>
  </si>
  <si>
    <t>160.11</t>
  </si>
  <si>
    <t>227.2</t>
  </si>
  <si>
    <t>.57</t>
  </si>
  <si>
    <t>160.04</t>
  </si>
  <si>
    <t>227.4</t>
  </si>
  <si>
    <t>.59</t>
  </si>
  <si>
    <t>159.98</t>
  </si>
  <si>
    <t>227.6</t>
  </si>
  <si>
    <t>.60</t>
  </si>
  <si>
    <t>159.91</t>
  </si>
  <si>
    <t>.61</t>
  </si>
  <si>
    <t>159.84</t>
  </si>
  <si>
    <t>227.9</t>
  </si>
  <si>
    <t>.62</t>
  </si>
  <si>
    <t>159.78</t>
  </si>
  <si>
    <t>18.73</t>
  </si>
  <si>
    <t>228.1</t>
  </si>
  <si>
    <t>.64</t>
  </si>
  <si>
    <t>159.71</t>
  </si>
  <si>
    <t>228.3</t>
  </si>
  <si>
    <t>.65</t>
  </si>
  <si>
    <t>159.64</t>
  </si>
  <si>
    <t>228.5</t>
  </si>
  <si>
    <t>.66</t>
  </si>
  <si>
    <t>159.58</t>
  </si>
  <si>
    <t>228.6</t>
  </si>
  <si>
    <t>.68</t>
  </si>
  <si>
    <t>159.51</t>
  </si>
  <si>
    <t>9.00</t>
  </si>
  <si>
    <t>228.8</t>
  </si>
  <si>
    <t>.69</t>
  </si>
  <si>
    <t>159.45</t>
  </si>
  <si>
    <t>18.74</t>
  </si>
  <si>
    <t>229.0</t>
  </si>
  <si>
    <t>.70</t>
  </si>
  <si>
    <t>159.38</t>
  </si>
  <si>
    <t>229.2</t>
  </si>
  <si>
    <t>.71</t>
  </si>
  <si>
    <t>159.30</t>
  </si>
  <si>
    <t>229.3</t>
  </si>
  <si>
    <t>.72</t>
  </si>
  <si>
    <t>159.23</t>
  </si>
  <si>
    <t>229.5</t>
  </si>
  <si>
    <t>.74</t>
  </si>
  <si>
    <t>159.16</t>
  </si>
  <si>
    <t>229.7</t>
  </si>
  <si>
    <t>.75</t>
  </si>
  <si>
    <t>159.09</t>
  </si>
  <si>
    <t>229.9</t>
  </si>
  <si>
    <t>.76</t>
  </si>
  <si>
    <t>159.02</t>
  </si>
  <si>
    <t>18.75</t>
  </si>
  <si>
    <t>230.0</t>
  </si>
  <si>
    <t>.77</t>
  </si>
  <si>
    <t>158.95</t>
  </si>
  <si>
    <t>230.2</t>
  </si>
  <si>
    <t>.78</t>
  </si>
  <si>
    <t>158.88</t>
  </si>
  <si>
    <t>230.4</t>
  </si>
  <si>
    <t>.80</t>
  </si>
  <si>
    <t>158.81</t>
  </si>
  <si>
    <t>230.5</t>
  </si>
  <si>
    <t>.81</t>
  </si>
  <si>
    <t>158.74</t>
  </si>
  <si>
    <t>230.7</t>
  </si>
  <si>
    <t>.82</t>
  </si>
  <si>
    <t>158.67</t>
  </si>
  <si>
    <t>230.9</t>
  </si>
  <si>
    <t>.83</t>
  </si>
  <si>
    <t>158.60</t>
  </si>
  <si>
    <t>18.76</t>
  </si>
  <si>
    <t>231.1</t>
  </si>
  <si>
    <t>.84</t>
  </si>
  <si>
    <t>158.53</t>
  </si>
  <si>
    <t>231.2</t>
  </si>
  <si>
    <t>.85</t>
  </si>
  <si>
    <t>158.46</t>
  </si>
  <si>
    <t>231.4</t>
  </si>
  <si>
    <t>.87</t>
  </si>
  <si>
    <t>158.39</t>
  </si>
  <si>
    <t>231.6</t>
  </si>
  <si>
    <t>.88</t>
  </si>
  <si>
    <t>158.32</t>
  </si>
  <si>
    <t>231.8</t>
  </si>
  <si>
    <t>.89</t>
  </si>
  <si>
    <t>158.25</t>
  </si>
  <si>
    <t>231.9</t>
  </si>
  <si>
    <t>.90</t>
  </si>
  <si>
    <t>158.18</t>
  </si>
  <si>
    <t>18.77</t>
  </si>
  <si>
    <t>232.1</t>
  </si>
  <si>
    <t>.91</t>
  </si>
  <si>
    <t>158.11</t>
  </si>
  <si>
    <t>232.3</t>
  </si>
  <si>
    <t>.92</t>
  </si>
  <si>
    <t>158.04</t>
  </si>
  <si>
    <t>232.4</t>
  </si>
  <si>
    <t>.93</t>
  </si>
  <si>
    <t>157.97</t>
  </si>
  <si>
    <t>232.6</t>
  </si>
  <si>
    <t>.95</t>
  </si>
  <si>
    <t>157.90</t>
  </si>
  <si>
    <t>232.8</t>
  </si>
  <si>
    <t>.96</t>
  </si>
  <si>
    <t>157.83</t>
  </si>
  <si>
    <t>233.0</t>
  </si>
  <si>
    <t>.97</t>
  </si>
  <si>
    <t>157.76</t>
  </si>
  <si>
    <t>233.1</t>
  </si>
  <si>
    <t>.98</t>
  </si>
  <si>
    <t>157.69</t>
  </si>
  <si>
    <t>18.78</t>
  </si>
  <si>
    <t>233.3</t>
  </si>
  <si>
    <t>.99</t>
  </si>
  <si>
    <t>157.62</t>
  </si>
  <si>
    <t>233.5</t>
  </si>
  <si>
    <t>1.00</t>
  </si>
  <si>
    <t>157.55</t>
  </si>
  <si>
    <t>233.6</t>
  </si>
  <si>
    <t>1.01</t>
  </si>
  <si>
    <t>157.48</t>
  </si>
  <si>
    <t>233.8</t>
  </si>
  <si>
    <t>1.02</t>
  </si>
  <si>
    <t>157.41</t>
  </si>
  <si>
    <t>234.0</t>
  </si>
  <si>
    <t>1.04</t>
  </si>
  <si>
    <t>157.35</t>
  </si>
  <si>
    <t>234.2</t>
  </si>
  <si>
    <t>1.05</t>
  </si>
  <si>
    <t>157.28</t>
  </si>
  <si>
    <t>18.79</t>
  </si>
  <si>
    <t>234.3</t>
  </si>
  <si>
    <t>1.06</t>
  </si>
  <si>
    <t>157.21</t>
  </si>
  <si>
    <t>234.5</t>
  </si>
  <si>
    <t>1.07</t>
  </si>
  <si>
    <t>157.14</t>
  </si>
  <si>
    <t>234.7</t>
  </si>
  <si>
    <t>1.08</t>
  </si>
  <si>
    <t>157.07</t>
  </si>
  <si>
    <t>234.8</t>
  </si>
  <si>
    <t>1.09</t>
  </si>
  <si>
    <t>157.00</t>
  </si>
  <si>
    <t>235.0</t>
  </si>
  <si>
    <t>156.93</t>
  </si>
  <si>
    <t>235.2</t>
  </si>
  <si>
    <t>156.86</t>
  </si>
  <si>
    <t>18.80</t>
  </si>
  <si>
    <t>235.4</t>
  </si>
  <si>
    <t>156.79</t>
  </si>
  <si>
    <t>235.5</t>
  </si>
  <si>
    <t>156.73</t>
  </si>
  <si>
    <t>235.7</t>
  </si>
  <si>
    <t>156.66</t>
  </si>
  <si>
    <t>235.9</t>
  </si>
  <si>
    <t>156.59</t>
  </si>
  <si>
    <t>236.0</t>
  </si>
  <si>
    <t>156.52</t>
  </si>
  <si>
    <t>236.2</t>
  </si>
  <si>
    <t>156.45</t>
  </si>
  <si>
    <t>18.81</t>
  </si>
  <si>
    <t>236.4</t>
  </si>
  <si>
    <t>156.38</t>
  </si>
  <si>
    <t>236.5</t>
  </si>
  <si>
    <t>156.31</t>
  </si>
  <si>
    <t>236.7</t>
  </si>
  <si>
    <t>156.25</t>
  </si>
  <si>
    <t>236.9</t>
  </si>
  <si>
    <t>156.18</t>
  </si>
  <si>
    <t>237.0</t>
  </si>
  <si>
    <t>156.11</t>
  </si>
  <si>
    <t>237.2</t>
  </si>
  <si>
    <t>156.04</t>
  </si>
  <si>
    <t>18.82</t>
  </si>
  <si>
    <t>237.4</t>
  </si>
  <si>
    <t>155.97</t>
  </si>
  <si>
    <t>237.5</t>
  </si>
  <si>
    <t>155.90</t>
  </si>
  <si>
    <t>237.7</t>
  </si>
  <si>
    <t>155.84</t>
  </si>
  <si>
    <t>237.9</t>
  </si>
  <si>
    <t>155.77</t>
  </si>
  <si>
    <t>238.1</t>
  </si>
  <si>
    <t>155.70</t>
  </si>
  <si>
    <t>238.2</t>
  </si>
  <si>
    <t>155.63</t>
  </si>
  <si>
    <t>238.4</t>
  </si>
  <si>
    <t>155.56</t>
  </si>
  <si>
    <t>18.83</t>
  </si>
  <si>
    <t>238.6</t>
  </si>
  <si>
    <t>155.50</t>
  </si>
  <si>
    <t>238.7</t>
  </si>
  <si>
    <t>155.43</t>
  </si>
  <si>
    <t>238.9</t>
  </si>
  <si>
    <t>155.36</t>
  </si>
  <si>
    <t>239.1</t>
  </si>
  <si>
    <t>155.29</t>
  </si>
  <si>
    <t>239.2</t>
  </si>
  <si>
    <t>155.23</t>
  </si>
  <si>
    <t>239.4</t>
  </si>
  <si>
    <t>155.16</t>
  </si>
  <si>
    <t>18.84</t>
  </si>
  <si>
    <t>239.6</t>
  </si>
  <si>
    <t>155.09</t>
  </si>
  <si>
    <t>239.7</t>
  </si>
  <si>
    <t>155.02</t>
  </si>
  <si>
    <t>239.9</t>
  </si>
  <si>
    <t>154.96</t>
  </si>
  <si>
    <t>240.1</t>
  </si>
  <si>
    <t>154.89</t>
  </si>
  <si>
    <t>240.2</t>
  </si>
  <si>
    <t>154.82</t>
  </si>
  <si>
    <t>240.4</t>
  </si>
  <si>
    <t>154.75</t>
  </si>
  <si>
    <t>18.85</t>
  </si>
  <si>
    <t>240.5</t>
  </si>
  <si>
    <t>154.69</t>
  </si>
  <si>
    <t>240.7</t>
  </si>
  <si>
    <t>154.62</t>
  </si>
  <si>
    <t>240.9</t>
  </si>
  <si>
    <t>154.55</t>
  </si>
  <si>
    <t>241.0</t>
  </si>
  <si>
    <t>154.48</t>
  </si>
  <si>
    <t>241.2</t>
  </si>
  <si>
    <t>154.42</t>
  </si>
  <si>
    <t>241.4</t>
  </si>
  <si>
    <t>154.35</t>
  </si>
  <si>
    <t>241.5</t>
  </si>
  <si>
    <t>154.28</t>
  </si>
  <si>
    <t>18.86</t>
  </si>
  <si>
    <t>241.7</t>
  </si>
  <si>
    <t>154.21</t>
  </si>
  <si>
    <t>241.9</t>
  </si>
  <si>
    <t>154.15</t>
  </si>
  <si>
    <t>242.0</t>
  </si>
  <si>
    <t>154.08</t>
  </si>
  <si>
    <t>242.2</t>
  </si>
  <si>
    <t>154.01</t>
  </si>
  <si>
    <t>242.4</t>
  </si>
  <si>
    <t>153.95</t>
  </si>
  <si>
    <t>242.5</t>
  </si>
  <si>
    <t>153.88</t>
  </si>
  <si>
    <t>18.87</t>
  </si>
  <si>
    <t>242.7</t>
  </si>
  <si>
    <t>153.81</t>
  </si>
  <si>
    <t>242.8</t>
  </si>
  <si>
    <t>153.75</t>
  </si>
  <si>
    <t>243.0</t>
  </si>
  <si>
    <t>153.68</t>
  </si>
  <si>
    <t>243.2</t>
  </si>
  <si>
    <t>153.61</t>
  </si>
  <si>
    <t>243.3</t>
  </si>
  <si>
    <t>153.54</t>
  </si>
  <si>
    <t>243.5</t>
  </si>
  <si>
    <t>153.48</t>
  </si>
  <si>
    <t>243.7</t>
  </si>
  <si>
    <t>153.41</t>
  </si>
  <si>
    <t>18.88</t>
  </si>
  <si>
    <t>243.8</t>
  </si>
  <si>
    <t>153.34</t>
  </si>
  <si>
    <t>244.0</t>
  </si>
  <si>
    <t>153.28</t>
  </si>
  <si>
    <t>TANK NAME</t>
  </si>
  <si>
    <t>FORE PEAK TANK</t>
  </si>
  <si>
    <t>FUEL OIL TANK</t>
  </si>
  <si>
    <t>No. 1 D.B.T ( C )</t>
  </si>
  <si>
    <t>No. 2 D.B.T. (P &amp; S)</t>
  </si>
  <si>
    <t>No. 3 D.B.T (P &amp; S)</t>
  </si>
  <si>
    <t>No. 3 CARGO H. (W.B)</t>
  </si>
  <si>
    <t>No. 4 D.B.T. (P &amp; S)</t>
  </si>
  <si>
    <t>No. 5 D.B.T. (P &amp; S)</t>
  </si>
  <si>
    <t>No. 6 D.B.T. (P &amp; S)</t>
  </si>
  <si>
    <t>DIESEL O.T. (P &amp; S)</t>
  </si>
  <si>
    <t>WASH WATER TANK ( C )</t>
  </si>
  <si>
    <t xml:space="preserve">SEP. BILGE OIL TANK </t>
  </si>
  <si>
    <t>P.W.T. &amp; D.W.T. P/S</t>
  </si>
  <si>
    <t>AFTER PEAK TANK</t>
  </si>
  <si>
    <t>FWD</t>
  </si>
  <si>
    <t>AFT</t>
  </si>
  <si>
    <t>3.0</t>
  </si>
  <si>
    <t>4.0</t>
  </si>
  <si>
    <t>5.0</t>
  </si>
  <si>
    <t>6.0</t>
  </si>
  <si>
    <t>7.0</t>
  </si>
  <si>
    <t>8.0</t>
  </si>
  <si>
    <t>DRAFT ( M )</t>
  </si>
  <si>
    <t>9.0</t>
  </si>
  <si>
    <t>10.0</t>
  </si>
  <si>
    <t>No.1 CARGO HOLD</t>
  </si>
  <si>
    <t>* FORE PART *</t>
  </si>
  <si>
    <t>* AFT PART *</t>
  </si>
  <si>
    <t>No.2 CARGO HOLD</t>
  </si>
  <si>
    <t>No.3 CARGO HOLD</t>
  </si>
  <si>
    <t>No.4 CARGO HOLD</t>
  </si>
  <si>
    <t>No.5 CARGO HOLD</t>
  </si>
  <si>
    <t>.167</t>
  </si>
  <si>
    <t>.171</t>
  </si>
  <si>
    <t>.172</t>
  </si>
  <si>
    <t>.174</t>
  </si>
  <si>
    <t>.176</t>
  </si>
  <si>
    <t>.178</t>
  </si>
  <si>
    <t>.181</t>
  </si>
  <si>
    <t>.182</t>
  </si>
  <si>
    <t>.323</t>
  </si>
  <si>
    <t>.329</t>
  </si>
  <si>
    <t>.331</t>
  </si>
  <si>
    <t>.339</t>
  </si>
  <si>
    <t>.349</t>
  </si>
  <si>
    <t>.354</t>
  </si>
  <si>
    <t>.355</t>
  </si>
  <si>
    <t>.363</t>
  </si>
  <si>
    <t>.400</t>
  </si>
  <si>
    <t>.405</t>
  </si>
  <si>
    <t>.416</t>
  </si>
  <si>
    <t>.420</t>
  </si>
  <si>
    <t>.422</t>
  </si>
  <si>
    <t>.426</t>
  </si>
  <si>
    <t>.430</t>
  </si>
  <si>
    <t>.433</t>
  </si>
  <si>
    <t>.435</t>
  </si>
  <si>
    <t>.437</t>
  </si>
  <si>
    <t>.439</t>
  </si>
  <si>
    <t>.449</t>
  </si>
  <si>
    <t>.524</t>
  </si>
  <si>
    <t>.711</t>
  </si>
  <si>
    <t>.713</t>
  </si>
  <si>
    <t>.714</t>
  </si>
  <si>
    <t>.716</t>
  </si>
  <si>
    <t>.718</t>
  </si>
  <si>
    <t>.719</t>
  </si>
  <si>
    <t>.925</t>
  </si>
  <si>
    <t>.924</t>
  </si>
  <si>
    <t>.921</t>
  </si>
  <si>
    <t>.920</t>
  </si>
  <si>
    <t>.918</t>
  </si>
  <si>
    <t>.913</t>
  </si>
  <si>
    <t>.911</t>
  </si>
  <si>
    <t>.909</t>
  </si>
  <si>
    <t>.906</t>
  </si>
  <si>
    <t>.902</t>
  </si>
  <si>
    <t>.896</t>
  </si>
  <si>
    <t>.892</t>
  </si>
  <si>
    <t>.889</t>
  </si>
  <si>
    <t>.886</t>
  </si>
  <si>
    <t>.883</t>
  </si>
  <si>
    <t>.879</t>
  </si>
  <si>
    <t>.876</t>
  </si>
  <si>
    <t>.873</t>
  </si>
  <si>
    <t>.868</t>
  </si>
  <si>
    <t>.861</t>
  </si>
  <si>
    <t>.997</t>
  </si>
  <si>
    <t>.989</t>
  </si>
  <si>
    <t>.985</t>
  </si>
  <si>
    <t>.981</t>
  </si>
  <si>
    <t>.971</t>
  </si>
  <si>
    <t>.967</t>
  </si>
  <si>
    <t>.963</t>
  </si>
  <si>
    <t>.545</t>
  </si>
  <si>
    <r>
      <t>REMARK :</t>
    </r>
    <r>
      <rPr>
        <sz val="10"/>
        <rFont val="Tahoma"/>
        <family val="2"/>
      </rPr>
      <t xml:space="preserve"> TABLE OF CHANGE IN DRAFT IN CENTIMETERS</t>
    </r>
  </si>
  <si>
    <r>
      <t xml:space="preserve">FOR EACH </t>
    </r>
    <r>
      <rPr>
        <b/>
        <sz val="10"/>
        <rFont val="Tahoma"/>
        <family val="2"/>
      </rPr>
      <t>100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TONS</t>
    </r>
    <r>
      <rPr>
        <sz val="10"/>
        <rFont val="Tahoma"/>
        <family val="2"/>
      </rPr>
      <t xml:space="preserve"> ADDED.</t>
    </r>
  </si>
  <si>
    <t>9.91</t>
  </si>
  <si>
    <t>244.1</t>
  </si>
  <si>
    <t>153.21</t>
  </si>
  <si>
    <t>244.3</t>
  </si>
  <si>
    <t>153.14</t>
  </si>
  <si>
    <t>244.5</t>
  </si>
  <si>
    <t>153.08</t>
  </si>
  <si>
    <t>244.6</t>
  </si>
  <si>
    <t>153.01</t>
  </si>
  <si>
    <t>18.89</t>
  </si>
  <si>
    <t>244.8</t>
  </si>
  <si>
    <t>152.94</t>
  </si>
  <si>
    <t>245.0</t>
  </si>
  <si>
    <t>152.88</t>
  </si>
  <si>
    <t>245.1</t>
  </si>
  <si>
    <t>152.81</t>
  </si>
  <si>
    <t>245.3</t>
  </si>
  <si>
    <t>152.74</t>
  </si>
  <si>
    <t>245.4</t>
  </si>
  <si>
    <t>152.68</t>
  </si>
  <si>
    <t>245.6</t>
  </si>
  <si>
    <t>152.61</t>
  </si>
  <si>
    <t>245.8</t>
  </si>
  <si>
    <t>152.54</t>
  </si>
  <si>
    <t>18.90</t>
  </si>
  <si>
    <t>245.9</t>
  </si>
  <si>
    <t>152.47</t>
  </si>
  <si>
    <t>246.1</t>
  </si>
  <si>
    <t>152.41</t>
  </si>
  <si>
    <t>246.2</t>
  </si>
  <si>
    <t>152.34</t>
  </si>
  <si>
    <t>246.4</t>
  </si>
  <si>
    <t>152.27</t>
  </si>
  <si>
    <t>246.5</t>
  </si>
  <si>
    <t>152.20</t>
  </si>
  <si>
    <t>10.07</t>
  </si>
  <si>
    <t>246.7</t>
  </si>
  <si>
    <t>152.13</t>
  </si>
  <si>
    <t>246.8</t>
  </si>
  <si>
    <t>152.07</t>
  </si>
  <si>
    <t>18.91</t>
  </si>
  <si>
    <t>247.0</t>
  </si>
  <si>
    <t>152.00</t>
  </si>
  <si>
    <t>247.2</t>
  </si>
  <si>
    <t>151.93</t>
  </si>
  <si>
    <t>247.3</t>
  </si>
  <si>
    <t>151.86</t>
  </si>
  <si>
    <t>247.5</t>
  </si>
  <si>
    <t>151.80</t>
  </si>
  <si>
    <t>10.13</t>
  </si>
  <si>
    <t>247.6</t>
  </si>
  <si>
    <t>151.73</t>
  </si>
  <si>
    <t>247.8</t>
  </si>
  <si>
    <t>151.66</t>
  </si>
  <si>
    <t>18.92</t>
  </si>
  <si>
    <t>247.9</t>
  </si>
  <si>
    <t>151.59</t>
  </si>
  <si>
    <t>248.1</t>
  </si>
  <si>
    <t>151.52</t>
  </si>
  <si>
    <t>10.17</t>
  </si>
  <si>
    <t>248.2</t>
  </si>
  <si>
    <t>151.46</t>
  </si>
  <si>
    <t>248.4</t>
  </si>
  <si>
    <t>151.39</t>
  </si>
  <si>
    <t>248.6</t>
  </si>
  <si>
    <t>151.32</t>
  </si>
  <si>
    <t>248.7</t>
  </si>
  <si>
    <t>151.25</t>
  </si>
  <si>
    <t>248.9</t>
  </si>
  <si>
    <t>151.19</t>
  </si>
  <si>
    <t>10.22</t>
  </si>
  <si>
    <t>18.93</t>
  </si>
  <si>
    <t>249.0</t>
  </si>
  <si>
    <t>151.12</t>
  </si>
  <si>
    <t>249.2</t>
  </si>
  <si>
    <t>151.05</t>
  </si>
  <si>
    <t>249.3</t>
  </si>
  <si>
    <t>150.98</t>
  </si>
  <si>
    <t>249.5</t>
  </si>
  <si>
    <t>150.92</t>
  </si>
  <si>
    <t>10.26</t>
  </si>
  <si>
    <t>249.6</t>
  </si>
  <si>
    <t>150.85</t>
  </si>
  <si>
    <t>249.8</t>
  </si>
  <si>
    <t>150.78</t>
  </si>
  <si>
    <t>249.9</t>
  </si>
  <si>
    <t>150.71</t>
  </si>
  <si>
    <t>18.94</t>
  </si>
  <si>
    <t>250.1</t>
  </si>
  <si>
    <t>150.65</t>
  </si>
  <si>
    <t>10.30</t>
  </si>
  <si>
    <t>250.2</t>
  </si>
  <si>
    <t>150.58</t>
  </si>
  <si>
    <t>250.4</t>
  </si>
  <si>
    <t>150.51</t>
  </si>
  <si>
    <t>250.5</t>
  </si>
  <si>
    <t>150.44</t>
  </si>
  <si>
    <t>250.7</t>
  </si>
  <si>
    <t>150.38</t>
  </si>
  <si>
    <t>10.34</t>
  </si>
  <si>
    <t>250.9</t>
  </si>
  <si>
    <t>150.31</t>
  </si>
  <si>
    <t>251.0</t>
  </si>
  <si>
    <t>150.24</t>
  </si>
  <si>
    <t>18.95</t>
  </si>
  <si>
    <t>251.2</t>
  </si>
  <si>
    <t>150.18</t>
  </si>
  <si>
    <t>10.37</t>
  </si>
  <si>
    <t>251.3</t>
  </si>
  <si>
    <t>150.11</t>
  </si>
  <si>
    <t>251.5</t>
  </si>
  <si>
    <t>150.04</t>
  </si>
  <si>
    <t>251.6</t>
  </si>
  <si>
    <t>149.98</t>
  </si>
  <si>
    <t>10.40</t>
  </si>
  <si>
    <t>251.8</t>
  </si>
  <si>
    <t>149.91</t>
  </si>
  <si>
    <t>251.9</t>
  </si>
  <si>
    <t>149.84</t>
  </si>
  <si>
    <t>252.1</t>
  </si>
  <si>
    <t>149.77</t>
  </si>
  <si>
    <t>18.96</t>
  </si>
  <si>
    <t>252.2</t>
  </si>
  <si>
    <t>149.71</t>
  </si>
  <si>
    <t>10.44</t>
  </si>
  <si>
    <t>252.4</t>
  </si>
  <si>
    <t>149.64</t>
  </si>
  <si>
    <t>252.5</t>
  </si>
  <si>
    <t>149.57</t>
  </si>
  <si>
    <t>252.7</t>
  </si>
  <si>
    <t>149.51</t>
  </si>
  <si>
    <t>10.47</t>
  </si>
  <si>
    <t>252.8</t>
  </si>
  <si>
    <t>149.44</t>
  </si>
  <si>
    <t>253.0</t>
  </si>
  <si>
    <t>149.37</t>
  </si>
  <si>
    <t>253.1</t>
  </si>
  <si>
    <t>149.31</t>
  </si>
  <si>
    <t>18.97</t>
  </si>
  <si>
    <t>253.3</t>
  </si>
  <si>
    <t>149.24</t>
  </si>
  <si>
    <t>10.51</t>
  </si>
  <si>
    <t>253.4</t>
  </si>
  <si>
    <t>149.18</t>
  </si>
  <si>
    <t>253.6</t>
  </si>
  <si>
    <t>149.11</t>
  </si>
  <si>
    <t>253.7</t>
  </si>
  <si>
    <t>149.04</t>
  </si>
  <si>
    <t>253.9</t>
  </si>
  <si>
    <t>148.98</t>
  </si>
  <si>
    <t>10.55</t>
  </si>
  <si>
    <t>254.0</t>
  </si>
  <si>
    <t>148.91</t>
  </si>
  <si>
    <t>254.2</t>
  </si>
  <si>
    <t>148.84</t>
  </si>
  <si>
    <t>18.98</t>
  </si>
  <si>
    <t>254.3</t>
  </si>
  <si>
    <t>148.78</t>
  </si>
  <si>
    <t>254.5</t>
  </si>
  <si>
    <t>148.71</t>
  </si>
  <si>
    <t>10.59</t>
  </si>
  <si>
    <t>254.6</t>
  </si>
  <si>
    <t>148.65</t>
  </si>
  <si>
    <t>254.8</t>
  </si>
  <si>
    <t>148.58</t>
  </si>
  <si>
    <t>148.51</t>
  </si>
  <si>
    <t>10.62</t>
  </si>
  <si>
    <t>255.1</t>
  </si>
  <si>
    <t>148.45</t>
  </si>
  <si>
    <t>255.2</t>
  </si>
  <si>
    <t>148.38</t>
  </si>
  <si>
    <t>18.99</t>
  </si>
  <si>
    <t>255.4</t>
  </si>
  <si>
    <t>148.32</t>
  </si>
  <si>
    <t>10.65</t>
  </si>
  <si>
    <t>255.5</t>
  </si>
  <si>
    <t>148.25</t>
  </si>
  <si>
    <t>255.6</t>
  </si>
  <si>
    <t>148.18</t>
  </si>
  <si>
    <t>255.8</t>
  </si>
  <si>
    <t>148.12</t>
  </si>
  <si>
    <t>10.68</t>
  </si>
  <si>
    <t>255.9</t>
  </si>
  <si>
    <t>148.05</t>
  </si>
  <si>
    <t>256.1</t>
  </si>
  <si>
    <t>147.99</t>
  </si>
  <si>
    <t>256.2</t>
  </si>
  <si>
    <t>147.92</t>
  </si>
  <si>
    <t>0.71</t>
  </si>
  <si>
    <t>19.00</t>
  </si>
  <si>
    <t>256.4</t>
  </si>
  <si>
    <t>147.86</t>
  </si>
  <si>
    <t>256.5</t>
  </si>
  <si>
    <t>147.79</t>
  </si>
  <si>
    <t>256.7</t>
  </si>
  <si>
    <t>147.73</t>
  </si>
  <si>
    <t>10.74</t>
  </si>
  <si>
    <t>256.8</t>
  </si>
  <si>
    <t>147.66</t>
  </si>
  <si>
    <t>257.0</t>
  </si>
  <si>
    <t>147.60</t>
  </si>
  <si>
    <t>257.1</t>
  </si>
  <si>
    <t>147.53</t>
  </si>
  <si>
    <t>10.77</t>
  </si>
  <si>
    <t>257.3</t>
  </si>
  <si>
    <t>147.47</t>
  </si>
  <si>
    <t>257.4</t>
  </si>
  <si>
    <t>147.40</t>
  </si>
  <si>
    <t>19.01</t>
  </si>
  <si>
    <t>257.6</t>
  </si>
  <si>
    <t>147.33</t>
  </si>
  <si>
    <t>10.80</t>
  </si>
  <si>
    <t>257.7</t>
  </si>
  <si>
    <t>147.27</t>
  </si>
  <si>
    <t>257.9</t>
  </si>
  <si>
    <t>147.21</t>
  </si>
  <si>
    <t>10.82</t>
  </si>
  <si>
    <t>258.0</t>
  </si>
  <si>
    <t>147.14</t>
  </si>
  <si>
    <t>258.1</t>
  </si>
  <si>
    <t>147.08</t>
  </si>
  <si>
    <t>258.3</t>
  </si>
  <si>
    <t>147.01</t>
  </si>
  <si>
    <t>10.85</t>
  </si>
  <si>
    <t>258.4</t>
  </si>
  <si>
    <t>146.95</t>
  </si>
  <si>
    <t>19.02</t>
  </si>
  <si>
    <t>258.6</t>
  </si>
  <si>
    <t>146.88</t>
  </si>
  <si>
    <t>258.7</t>
  </si>
  <si>
    <t>146.82</t>
  </si>
  <si>
    <t>10.88</t>
  </si>
  <si>
    <t>258.9</t>
  </si>
  <si>
    <t>146.75</t>
  </si>
  <si>
    <t>259.0</t>
  </si>
  <si>
    <t>146.69</t>
  </si>
  <si>
    <t>10.90</t>
  </si>
  <si>
    <t>259.2</t>
  </si>
  <si>
    <t>146.62</t>
  </si>
  <si>
    <t>PRINCIPAL     PARTICULARS</t>
  </si>
  <si>
    <t>3.</t>
  </si>
  <si>
    <t>Water  ballast  tank</t>
  </si>
  <si>
    <t xml:space="preserve">                 Sea  W.  S.G.  =  1.025     (S.F. = 35,0)</t>
  </si>
  <si>
    <t>Item</t>
  </si>
  <si>
    <t>Position</t>
  </si>
  <si>
    <t>Capacity   (100% ful)</t>
  </si>
  <si>
    <t>L.C.G.</t>
  </si>
  <si>
    <t>KG</t>
  </si>
  <si>
    <t>Length  over  all</t>
  </si>
  <si>
    <t>145,50  m</t>
  </si>
  <si>
    <t>447'  -</t>
  </si>
  <si>
    <t>4  1/4''</t>
  </si>
  <si>
    <t>Fr.  No.</t>
  </si>
  <si>
    <t>M³</t>
  </si>
  <si>
    <t>Ft³</t>
  </si>
  <si>
    <t>M.  ton</t>
  </si>
  <si>
    <t>L.  ton</t>
  </si>
  <si>
    <t>M</t>
  </si>
  <si>
    <t>Length  between  perpendiculars</t>
  </si>
  <si>
    <t>137,00  m</t>
  </si>
  <si>
    <t>449'  -</t>
  </si>
  <si>
    <t>5  5/8''</t>
  </si>
  <si>
    <t>Fore  peak  tank</t>
  </si>
  <si>
    <t>178-190</t>
  </si>
  <si>
    <t>Breadth  moulded</t>
  </si>
  <si>
    <t>21,00  m</t>
  </si>
  <si>
    <t xml:space="preserve">  68'  -</t>
  </si>
  <si>
    <t>10 3/4''</t>
  </si>
  <si>
    <t>Depth  moulded</t>
  </si>
  <si>
    <t>13,10  m</t>
  </si>
  <si>
    <t xml:space="preserve">  42'  -</t>
  </si>
  <si>
    <t>11 3/4''</t>
  </si>
  <si>
    <t>1.</t>
  </si>
  <si>
    <t xml:space="preserve">    The  scantling  of  double  bottom  construction  is</t>
  </si>
  <si>
    <t>No.  1  D.B.T.   ©</t>
  </si>
  <si>
    <t>143-178</t>
  </si>
  <si>
    <t>Designed  full  load  draft,  moulded</t>
  </si>
  <si>
    <t xml:space="preserve"> 9,04  m</t>
  </si>
  <si>
    <t xml:space="preserve">  29'  -</t>
  </si>
  <si>
    <t>08''</t>
  </si>
  <si>
    <t xml:space="preserve">    based  on  following  : _</t>
  </si>
  <si>
    <t>Full  load  draft,  moulded</t>
  </si>
  <si>
    <t>9,471  m</t>
  </si>
  <si>
    <t xml:space="preserve">  31'  -</t>
  </si>
  <si>
    <t>0  13/16''</t>
  </si>
  <si>
    <t>No.  2  D.B.T.   (P)</t>
  </si>
  <si>
    <t>115-143</t>
  </si>
  <si>
    <t>Full  load  draft,  extreme</t>
  </si>
  <si>
    <t>9,489  m</t>
  </si>
  <si>
    <t>1  9/16''</t>
  </si>
  <si>
    <t>No.  2  D.B.T.   (S)</t>
  </si>
  <si>
    <t>Full  load  Displacement</t>
  </si>
  <si>
    <t>21,579   MT</t>
  </si>
  <si>
    <t xml:space="preserve">        21.238  LT</t>
  </si>
  <si>
    <t>Sum</t>
  </si>
  <si>
    <t>Light  weight</t>
  </si>
  <si>
    <t xml:space="preserve">  4,400   MT</t>
  </si>
  <si>
    <t xml:space="preserve">          4.431  LT</t>
  </si>
  <si>
    <t>No.  3  D.B.T.   (P)</t>
  </si>
  <si>
    <t>91-115</t>
  </si>
  <si>
    <t>Dead  weight</t>
  </si>
  <si>
    <t>17,179   MT</t>
  </si>
  <si>
    <t xml:space="preserve">        16.908  LT</t>
  </si>
  <si>
    <t xml:space="preserve">    (  Unit   :   Metric  tons  /  m2  )</t>
  </si>
  <si>
    <t>No.  3  D.B.T.   (S)</t>
  </si>
  <si>
    <t>Gross  tonnage  (Greece)</t>
  </si>
  <si>
    <t>10.996,27  MT</t>
  </si>
  <si>
    <t>Hold</t>
  </si>
  <si>
    <t>No.  5</t>
  </si>
  <si>
    <t>No.  4</t>
  </si>
  <si>
    <t>No.  3</t>
  </si>
  <si>
    <t>No.  2</t>
  </si>
  <si>
    <t>No.  1</t>
  </si>
  <si>
    <t>Net  tonnage  (Greece)</t>
  </si>
  <si>
    <t xml:space="preserve">  7.730.-    MT</t>
  </si>
  <si>
    <t xml:space="preserve"> Condition</t>
  </si>
  <si>
    <t>No.  4  D.B.T.   (P)</t>
  </si>
  <si>
    <t>80-91</t>
  </si>
  <si>
    <t>Max.  Load  on  tank  top</t>
  </si>
  <si>
    <t>12.3</t>
  </si>
  <si>
    <t>13.4</t>
  </si>
  <si>
    <t>12.8</t>
  </si>
  <si>
    <t>No.  4  D.B.T.   (S)</t>
  </si>
  <si>
    <t>Service  speed  at  full  load  draft</t>
  </si>
  <si>
    <t>14.5  knots</t>
  </si>
  <si>
    <t>After  peak  tank</t>
  </si>
  <si>
    <t>G-12</t>
  </si>
  <si>
    <t xml:space="preserve">    at  NOR  out-put  of  main  engine</t>
  </si>
  <si>
    <t xml:space="preserve">    without  sea  margine,  shaft  driven</t>
  </si>
  <si>
    <t>Duct   keel</t>
  </si>
  <si>
    <t>34-143</t>
  </si>
  <si>
    <t xml:space="preserve">    generator  disegaged</t>
  </si>
  <si>
    <t>Cruising  range  at  normal  out-put</t>
  </si>
  <si>
    <t xml:space="preserve">           10.000  sea  miles</t>
  </si>
  <si>
    <t>No.  3  C.H.  (W.B.)</t>
  </si>
  <si>
    <t>92-116</t>
  </si>
  <si>
    <t>Main  engine………………………….  IHI - SEMT PIELSTCK</t>
  </si>
  <si>
    <t>Total</t>
  </si>
  <si>
    <t>diesel engine Model  12PC   2-2V</t>
  </si>
  <si>
    <t>2.</t>
  </si>
  <si>
    <t xml:space="preserve">    Uniform   load   on   upper   deck   ……………………………..</t>
  </si>
  <si>
    <t>2.30  m.tons/m²</t>
  </si>
  <si>
    <t>x      1 set</t>
  </si>
  <si>
    <t>out-put  NOR  6.000 ps  x  520 rpm</t>
  </si>
  <si>
    <t xml:space="preserve">    Uniform   load   on   hatch  cover   ……………………………..</t>
  </si>
  <si>
    <t>1.85  m.tons/m²</t>
  </si>
  <si>
    <t xml:space="preserve">            NOR  5.400 ps  x  520 rpm</t>
  </si>
  <si>
    <t xml:space="preserve">    Uniform   load   on   retractable  tween  deck   ……………….</t>
  </si>
  <si>
    <t>2.13  m.tons/m²</t>
  </si>
  <si>
    <t>4 FRESH WATER TNKS</t>
  </si>
  <si>
    <t>Fresh water  SG = 1000   (SF= 35,9)</t>
  </si>
  <si>
    <t>Main  engine propulsion  -  6.000 NOR  B.HP  Pielstick  PCV2-22V medium</t>
  </si>
  <si>
    <t>ITEM</t>
  </si>
  <si>
    <t>Capasity (100% full)</t>
  </si>
  <si>
    <t>LCG</t>
  </si>
  <si>
    <t xml:space="preserve">speed  main  engine  driving  a  Controllable  Pitch  propeller </t>
  </si>
  <si>
    <t>Fr. No</t>
  </si>
  <si>
    <t>M ton</t>
  </si>
  <si>
    <t>Lt ton</t>
  </si>
  <si>
    <t>m</t>
  </si>
  <si>
    <t>at  constant  R.P.M.  throagh  a  reduction  gearbox  with</t>
  </si>
  <si>
    <t>Pot. Water tank (P)</t>
  </si>
  <si>
    <t>12-16</t>
  </si>
  <si>
    <t>integrated  500  KW  main  electric  generator  and  principal</t>
  </si>
  <si>
    <t>Disp.water tank (S)</t>
  </si>
  <si>
    <t>main  engine  pumps.</t>
  </si>
  <si>
    <t>Wash water tank ©</t>
  </si>
  <si>
    <t>21-34</t>
  </si>
  <si>
    <t>Ballast  pump ……………………….  Vertical  centrifugal</t>
  </si>
  <si>
    <t>driven  by  electric  motor   x   1 set</t>
  </si>
  <si>
    <t>400 m3/hr  x  20 mR</t>
  </si>
  <si>
    <t>5. OTHER TANKS</t>
  </si>
  <si>
    <t>No.  1  Fire  pump ………………….  Vertical  centrifugal</t>
  </si>
  <si>
    <t>each</t>
  </si>
  <si>
    <t>No.  2  Fire  pump ………………….  Driven  by  electric  motor  x  1  set</t>
  </si>
  <si>
    <t>200/90  m3/hr  x  25/60 mR</t>
  </si>
  <si>
    <t>Sep. Bilge oil tnk</t>
  </si>
  <si>
    <t>25-33</t>
  </si>
  <si>
    <t>Sewage hold tnk</t>
  </si>
  <si>
    <t>17-21</t>
  </si>
  <si>
    <t>H.S.C.  ………………………………  Horizontial  stewing  cranes</t>
  </si>
  <si>
    <t>Bilge tnk</t>
  </si>
  <si>
    <t>12-17</t>
  </si>
  <si>
    <t>electro  hydraulic</t>
  </si>
  <si>
    <t xml:space="preserve">  10  LT   x  1  set</t>
  </si>
  <si>
    <t xml:space="preserve">  22  LT   x  2  sets</t>
  </si>
  <si>
    <t xml:space="preserve">  25  LT   x  2  sets</t>
  </si>
  <si>
    <t>6. FUEL OIL TNKS</t>
  </si>
  <si>
    <t xml:space="preserve">Heavy oil SG = 0,935  (SF = 38,4) </t>
  </si>
  <si>
    <t>Diesel oil SG = 0,870 (SF = 41,2)</t>
  </si>
  <si>
    <t>FREEBOARD   TABLE</t>
  </si>
  <si>
    <t>Fuel oil tnk</t>
  </si>
  <si>
    <t>172-178</t>
  </si>
  <si>
    <t xml:space="preserve">      Top  of  upper  deck  plate</t>
  </si>
  <si>
    <t>No 5 DBT  (P)</t>
  </si>
  <si>
    <t>63-80</t>
  </si>
  <si>
    <t>No 5 DBT  (S)</t>
  </si>
  <si>
    <t>No 6 DBT (P)</t>
  </si>
  <si>
    <t>36-63</t>
  </si>
  <si>
    <t>No 6 DBT (S)</t>
  </si>
  <si>
    <t>FO serv tnk (P)</t>
  </si>
  <si>
    <t>31-35</t>
  </si>
  <si>
    <t>or</t>
  </si>
  <si>
    <t>FO setl tnk (P)</t>
  </si>
  <si>
    <t>11' - 4''</t>
  </si>
  <si>
    <t>Sub total</t>
  </si>
  <si>
    <t>Diesel O.T.  (P)</t>
  </si>
  <si>
    <t>36-64</t>
  </si>
  <si>
    <t>Diesel O.T.  (S)</t>
  </si>
  <si>
    <t>10'- 7 3/4''</t>
  </si>
  <si>
    <t>11'- 3 1/2''</t>
  </si>
  <si>
    <t>11'- 11 3/4''</t>
  </si>
  <si>
    <t>12'- 7 9/16''</t>
  </si>
  <si>
    <t>7. LUB OIL TNKS</t>
  </si>
  <si>
    <t>LO SG = 0,870  (SF = 41.2)</t>
  </si>
  <si>
    <t xml:space="preserve">          TF</t>
  </si>
  <si>
    <t xml:space="preserve">            F</t>
  </si>
  <si>
    <t>T</t>
  </si>
  <si>
    <t>LO Sump tnk</t>
  </si>
  <si>
    <t>21-31</t>
  </si>
  <si>
    <t>A</t>
  </si>
  <si>
    <t>B</t>
  </si>
  <si>
    <t>S</t>
  </si>
  <si>
    <t>LO Settl tnk</t>
  </si>
  <si>
    <t>21-23</t>
  </si>
  <si>
    <t>W</t>
  </si>
  <si>
    <t>LO Stor. tnk</t>
  </si>
  <si>
    <t>19-21</t>
  </si>
  <si>
    <t xml:space="preserve">LIGHT  WEIGHT   :     </t>
  </si>
  <si>
    <t>4.400  MT</t>
  </si>
  <si>
    <t>8.CONTENTS OF CONSTANS</t>
  </si>
  <si>
    <t>4.331  LT</t>
  </si>
  <si>
    <t>ITEMS</t>
  </si>
  <si>
    <t>Weight
(MT)</t>
  </si>
  <si>
    <t>LCG             m</t>
  </si>
  <si>
    <t>Long'lm mon
(MT-m)</t>
  </si>
  <si>
    <t>KG
m</t>
  </si>
  <si>
    <t>Vert mom
(MT-m)</t>
  </si>
  <si>
    <t>Men and effects</t>
  </si>
  <si>
    <t>Provisions</t>
  </si>
  <si>
    <t>Stores</t>
  </si>
  <si>
    <t>LOAD  LINE</t>
  </si>
  <si>
    <t>FREEBOARD  (M)</t>
  </si>
  <si>
    <t>DRAFT  (M)</t>
  </si>
  <si>
    <t>DISP.  (MT)</t>
  </si>
  <si>
    <t>D.W.  (MT)</t>
  </si>
  <si>
    <t>Spare and tool</t>
  </si>
  <si>
    <t xml:space="preserve">     ''  (FT-IN)</t>
  </si>
  <si>
    <t xml:space="preserve">   ''   (FT-IN)</t>
  </si>
  <si>
    <t xml:space="preserve">  ''       (LT)</t>
  </si>
  <si>
    <t xml:space="preserve">  ''      (LT)</t>
  </si>
  <si>
    <t>Oil &amp; water in ER</t>
  </si>
  <si>
    <t>SUMMER  LINE</t>
  </si>
  <si>
    <t>Container fitting</t>
  </si>
  <si>
    <t>11'-11 3/4''</t>
  </si>
  <si>
    <t>31'-1 9/16''</t>
  </si>
  <si>
    <t>TRPICAL FRESH WATER LINE</t>
  </si>
  <si>
    <t>32'- 5 5/8''</t>
  </si>
  <si>
    <t>FRESH  WATER LINE</t>
  </si>
  <si>
    <t>31'- 9 7/8''</t>
  </si>
  <si>
    <t>TROPICAL  LINE</t>
  </si>
  <si>
    <t>11'- 4''</t>
  </si>
  <si>
    <t>31'- 9 5/16''</t>
  </si>
  <si>
    <t>WINTER  LINE</t>
  </si>
  <si>
    <t>12'- 79/16''</t>
  </si>
  <si>
    <t>30'- 5 13/16''</t>
  </si>
  <si>
    <t>Note  :  1  long  ton  =  1.016047  metric  tons</t>
  </si>
  <si>
    <t xml:space="preserve">  Cargo    Hold    (Grain)</t>
  </si>
  <si>
    <t xml:space="preserve">  Cargo    Hold    (Bale)</t>
  </si>
  <si>
    <t>No.1  cargo  hold</t>
  </si>
  <si>
    <t>144-172</t>
  </si>
  <si>
    <t>No.1  tween  DK. C. SP.</t>
  </si>
  <si>
    <t>147-167</t>
  </si>
  <si>
    <t>No.1  cargo  hatch  way</t>
  </si>
  <si>
    <t>No.2  cargo  hold</t>
  </si>
  <si>
    <t>116-144</t>
  </si>
  <si>
    <t>No.2  tween  DK. C. SP.</t>
  </si>
  <si>
    <t>120-140</t>
  </si>
  <si>
    <t>11.13</t>
  </si>
  <si>
    <t>No.2  cargo  hatch  way</t>
  </si>
  <si>
    <t>No.3  cargo  hold</t>
  </si>
  <si>
    <t>No.3  tween  DK. C. SP.</t>
  </si>
  <si>
    <t>95-112</t>
  </si>
  <si>
    <t>No.3  cargo  hatch  way</t>
  </si>
  <si>
    <t>No.4  cargo  hold</t>
  </si>
  <si>
    <t>64-92</t>
  </si>
  <si>
    <t>No.4  tween  DK. C. SP.</t>
  </si>
  <si>
    <t>67-87</t>
  </si>
  <si>
    <t>No.4  cargo  hatch  way</t>
  </si>
  <si>
    <t>No.5  cargo  hold</t>
  </si>
  <si>
    <t>No.5  tween  DK. C. SP.</t>
  </si>
  <si>
    <t>40-60</t>
  </si>
  <si>
    <t>No.5  cargo  hatch  way</t>
  </si>
  <si>
    <r>
      <t xml:space="preserve">     </t>
    </r>
    <r>
      <rPr>
        <b/>
        <i/>
        <u val="single"/>
        <sz val="14"/>
        <rFont val="Arial"/>
        <family val="2"/>
      </rPr>
      <t>Uniform  Load  on  Tank  Top,  Decks  and  Hatch  Covers</t>
    </r>
  </si>
  <si>
    <r>
      <t>M</t>
    </r>
    <r>
      <rPr>
        <vertAlign val="superscript"/>
        <sz val="10"/>
        <rFont val="Arial"/>
        <family val="2"/>
      </rPr>
      <t>3</t>
    </r>
  </si>
  <si>
    <r>
      <t>ft</t>
    </r>
    <r>
      <rPr>
        <vertAlign val="superscript"/>
        <sz val="10"/>
        <rFont val="Arial"/>
        <family val="2"/>
      </rPr>
      <t>3</t>
    </r>
  </si>
  <si>
    <t>.706</t>
  </si>
  <si>
    <t>.702</t>
  </si>
  <si>
    <t>.701</t>
  </si>
  <si>
    <t>.700</t>
  </si>
  <si>
    <t>.697</t>
  </si>
  <si>
    <t>.695</t>
  </si>
  <si>
    <t>.694</t>
  </si>
  <si>
    <t>.698</t>
  </si>
  <si>
    <t>.699</t>
  </si>
  <si>
    <t>.703</t>
  </si>
  <si>
    <t>.707</t>
  </si>
  <si>
    <t>.709</t>
  </si>
  <si>
    <t>.577</t>
  </si>
  <si>
    <t>.572</t>
  </si>
  <si>
    <t>.569</t>
  </si>
  <si>
    <t>.563</t>
  </si>
  <si>
    <t>.562</t>
  </si>
  <si>
    <t>.556</t>
  </si>
  <si>
    <t>.553</t>
  </si>
  <si>
    <t>.552</t>
  </si>
  <si>
    <t>.551</t>
  </si>
  <si>
    <t>.548</t>
  </si>
  <si>
    <t>.959</t>
  </si>
  <si>
    <t>.955</t>
  </si>
  <si>
    <t>.952</t>
  </si>
  <si>
    <t>.947</t>
  </si>
  <si>
    <t>.945</t>
  </si>
  <si>
    <t>.943</t>
  </si>
  <si>
    <t>.941</t>
  </si>
  <si>
    <t>.940</t>
  </si>
  <si>
    <t>.938</t>
  </si>
  <si>
    <t>.937</t>
  </si>
  <si>
    <t>.934</t>
  </si>
  <si>
    <t>.931</t>
  </si>
  <si>
    <t>.930</t>
  </si>
  <si>
    <t>.928</t>
  </si>
  <si>
    <t>.927</t>
  </si>
  <si>
    <t>.926</t>
  </si>
  <si>
    <t>LCG………………………………….6.95 M</t>
  </si>
  <si>
    <t>K.G…………………………………..9.30 M</t>
  </si>
  <si>
    <t>Light weight…………...……………..4400 MT</t>
  </si>
  <si>
    <t>1 ) Ship's light condition</t>
  </si>
  <si>
    <t>2) Specific gravity , etc.</t>
  </si>
  <si>
    <t>Stowage factor</t>
  </si>
  <si>
    <t>( cub. Ft/L.T.)</t>
  </si>
  <si>
    <t>Specific gravity</t>
  </si>
  <si>
    <t>( M.T. / cub. m)</t>
  </si>
  <si>
    <t>38.4</t>
  </si>
  <si>
    <t>41.2</t>
  </si>
  <si>
    <t>35.0</t>
  </si>
  <si>
    <t>35.9</t>
  </si>
  <si>
    <t>43.5</t>
  </si>
  <si>
    <t>38.20</t>
  </si>
  <si>
    <t>40.37</t>
  </si>
  <si>
    <t>44.25</t>
  </si>
  <si>
    <t>46.74</t>
  </si>
  <si>
    <t>0.935</t>
  </si>
  <si>
    <t>0.870</t>
  </si>
  <si>
    <t>0.825</t>
  </si>
  <si>
    <t>0.811</t>
  </si>
  <si>
    <t>0.797</t>
  </si>
  <si>
    <t>0.768</t>
  </si>
  <si>
    <t>0.652</t>
  </si>
  <si>
    <t>0.552</t>
  </si>
  <si>
    <t>0.422</t>
  </si>
  <si>
    <t>0.378</t>
  </si>
  <si>
    <t>0.889</t>
  </si>
  <si>
    <t>0.939</t>
  </si>
  <si>
    <t>Bunker oil</t>
  </si>
  <si>
    <t>Diesel oil</t>
  </si>
  <si>
    <t>Lubrication oil</t>
  </si>
  <si>
    <t>Sea water</t>
  </si>
  <si>
    <t>Fresh water</t>
  </si>
  <si>
    <t>Wash water</t>
  </si>
  <si>
    <t>Grain</t>
  </si>
  <si>
    <t>Ore</t>
  </si>
  <si>
    <t>Lumber</t>
  </si>
  <si>
    <t>Hatch/Upp.Deck</t>
  </si>
  <si>
    <t>Cargo</t>
  </si>
  <si>
    <t>With 20' Container</t>
  </si>
  <si>
    <t>With 40' Container</t>
  </si>
  <si>
    <t>Ret. Tween Deck : -</t>
  </si>
  <si>
    <t>8' x 8' x 20'</t>
  </si>
  <si>
    <t>8' x 8' x 40'</t>
  </si>
  <si>
    <t>16 LT/PC</t>
  </si>
  <si>
    <t>Hatch &amp; Upper Deck : -</t>
  </si>
  <si>
    <t>16.5 LT/ STACK</t>
  </si>
  <si>
    <t>15 LT/PC</t>
  </si>
  <si>
    <t>Container</t>
  </si>
  <si>
    <t>with</t>
  </si>
  <si>
    <t>container</t>
  </si>
  <si>
    <t>Hatch &amp;</t>
  </si>
  <si>
    <t>Upp. Deck</t>
  </si>
  <si>
    <t>3) Loading scheme of fuel oil, water etc.</t>
  </si>
  <si>
    <t>Cruising range</t>
  </si>
  <si>
    <t xml:space="preserve">( Sea miles) </t>
  </si>
  <si>
    <t>Cruising speed</t>
  </si>
  <si>
    <t>( Knots )</t>
  </si>
  <si>
    <t>Cruising days</t>
  </si>
  <si>
    <t>Bunker oil ( M.T.)</t>
  </si>
  <si>
    <t>Diesel oil (M.T.)</t>
  </si>
  <si>
    <t>Wash water (M.T.)</t>
  </si>
  <si>
    <t>Potable water (M.T.)</t>
  </si>
  <si>
    <t>Dist. Water (M.T.)</t>
  </si>
  <si>
    <t>Long voyage</t>
  </si>
  <si>
    <t>14.0</t>
  </si>
  <si>
    <t>Dep.</t>
  </si>
  <si>
    <t>Inter-</t>
  </si>
  <si>
    <t>mediate</t>
  </si>
  <si>
    <t>Arr.</t>
  </si>
  <si>
    <t>Short voyage</t>
  </si>
  <si>
    <t>Remaining consumables at arrival condition</t>
  </si>
  <si>
    <t>Bunker oil…………….3 day's amount of main engine in</t>
  </si>
  <si>
    <t>cruising and 3 day's amount in port</t>
  </si>
  <si>
    <t>Diesel oil……………..Cruising day's and 3 day's amount of</t>
  </si>
  <si>
    <t>back-up, diesel engine in cruising,</t>
  </si>
  <si>
    <t>and 3 day's amount in port</t>
  </si>
  <si>
    <t>Wash water………….4 day's amount</t>
  </si>
  <si>
    <t>Potable water………..Consumed 30L/day/person</t>
  </si>
  <si>
    <t>4) Contents of constants</t>
  </si>
  <si>
    <t>Provision</t>
  </si>
  <si>
    <t>Store</t>
  </si>
  <si>
    <t>Oil &amp; water 1n E.R.</t>
  </si>
  <si>
    <t>Weight</t>
  </si>
  <si>
    <t>(M.T)</t>
  </si>
  <si>
    <t>L.C.G</t>
  </si>
  <si>
    <t>50.80</t>
  </si>
  <si>
    <t>62.00</t>
  </si>
  <si>
    <t>49.79</t>
  </si>
  <si>
    <t>53.13</t>
  </si>
  <si>
    <t>24.40</t>
  </si>
  <si>
    <t>Long'l moment</t>
  </si>
  <si>
    <t>(MT-M)</t>
  </si>
  <si>
    <t>17.00</t>
  </si>
  <si>
    <t>13.60</t>
  </si>
  <si>
    <t>Vertical moment</t>
  </si>
  <si>
    <t>DRAFT</t>
  </si>
  <si>
    <t>EXT</t>
  </si>
  <si>
    <t>(m)</t>
  </si>
  <si>
    <t>HEEL ANGLE (DEG.)</t>
  </si>
  <si>
    <t>Assumed KG = 7,00 m</t>
  </si>
  <si>
    <t>GZ VALUE (m)</t>
  </si>
  <si>
    <t xml:space="preserve">DRAFT </t>
  </si>
  <si>
    <t>DISP.</t>
  </si>
  <si>
    <t>(mt)</t>
  </si>
  <si>
    <t>5.00</t>
  </si>
  <si>
    <t>5.05</t>
  </si>
  <si>
    <t>5.10</t>
  </si>
  <si>
    <t>5.15</t>
  </si>
  <si>
    <t>5.20</t>
  </si>
  <si>
    <t>5.25</t>
  </si>
  <si>
    <t>5.30</t>
  </si>
  <si>
    <t>5.35</t>
  </si>
  <si>
    <t>5.40</t>
  </si>
  <si>
    <t>5.45</t>
  </si>
  <si>
    <t>5.50</t>
  </si>
  <si>
    <t>5.55</t>
  </si>
  <si>
    <t>5.60</t>
  </si>
  <si>
    <t>5.65</t>
  </si>
  <si>
    <t>5.70</t>
  </si>
  <si>
    <t>10.00</t>
  </si>
  <si>
    <t>12.00</t>
  </si>
  <si>
    <t>15.00</t>
  </si>
  <si>
    <t>20.00</t>
  </si>
  <si>
    <t>25.00</t>
  </si>
  <si>
    <t>30.00</t>
  </si>
  <si>
    <t>35.00</t>
  </si>
  <si>
    <t>40.00</t>
  </si>
  <si>
    <t>45.00</t>
  </si>
  <si>
    <t>50.00</t>
  </si>
  <si>
    <t>60.00</t>
  </si>
  <si>
    <t>70.00</t>
  </si>
  <si>
    <t>90.00</t>
  </si>
  <si>
    <t>5.75</t>
  </si>
  <si>
    <t>5.80</t>
  </si>
  <si>
    <t>5.85</t>
  </si>
  <si>
    <t>5.90</t>
  </si>
  <si>
    <t>5.95</t>
  </si>
  <si>
    <t>6.00</t>
  </si>
  <si>
    <t>6.05</t>
  </si>
  <si>
    <t>6.10</t>
  </si>
  <si>
    <t>6.15</t>
  </si>
  <si>
    <t>6.20</t>
  </si>
  <si>
    <t>6.25</t>
  </si>
  <si>
    <t>6.30</t>
  </si>
  <si>
    <t>6.35</t>
  </si>
  <si>
    <t>6.40</t>
  </si>
  <si>
    <t>6.45</t>
  </si>
  <si>
    <t>6.50</t>
  </si>
  <si>
    <t>6.55</t>
  </si>
  <si>
    <t>6.60</t>
  </si>
  <si>
    <t>6.65</t>
  </si>
  <si>
    <t>6.70</t>
  </si>
  <si>
    <t>6.75</t>
  </si>
  <si>
    <t>6.80</t>
  </si>
  <si>
    <t>6.85</t>
  </si>
  <si>
    <t>6.90</t>
  </si>
  <si>
    <t>6.95</t>
  </si>
  <si>
    <t>.223</t>
  </si>
  <si>
    <t>.218</t>
  </si>
  <si>
    <t>.207</t>
  </si>
  <si>
    <t>.214</t>
  </si>
  <si>
    <t>.211</t>
  </si>
  <si>
    <t>.204</t>
  </si>
  <si>
    <t>.583</t>
  </si>
  <si>
    <t>.585</t>
  </si>
  <si>
    <t>.586</t>
  </si>
  <si>
    <t>.587</t>
  </si>
  <si>
    <t>.588</t>
  </si>
  <si>
    <t>.589</t>
  </si>
  <si>
    <t>.590</t>
  </si>
  <si>
    <t>.591</t>
  </si>
  <si>
    <t>.592</t>
  </si>
  <si>
    <t>.593</t>
  </si>
  <si>
    <t>.594</t>
  </si>
  <si>
    <t>.584</t>
  </si>
  <si>
    <t>.582</t>
  </si>
  <si>
    <t>.581</t>
  </si>
  <si>
    <t>.580</t>
  </si>
  <si>
    <t>.197</t>
  </si>
  <si>
    <t>.191</t>
  </si>
  <si>
    <t>.189</t>
  </si>
  <si>
    <t>.186</t>
  </si>
  <si>
    <t>.184</t>
  </si>
  <si>
    <t>.187</t>
  </si>
  <si>
    <t>.180</t>
  </si>
  <si>
    <t>.177</t>
  </si>
  <si>
    <t>.175</t>
  </si>
  <si>
    <t>.173</t>
  </si>
  <si>
    <t>.170</t>
  </si>
  <si>
    <t>.169</t>
  </si>
  <si>
    <t>.168</t>
  </si>
  <si>
    <t>.166</t>
  </si>
  <si>
    <t>.165</t>
  </si>
  <si>
    <t>.164</t>
  </si>
  <si>
    <t>.163</t>
  </si>
  <si>
    <t>.162</t>
  </si>
  <si>
    <t>.161</t>
  </si>
  <si>
    <t>.160</t>
  </si>
  <si>
    <t>.159</t>
  </si>
  <si>
    <t>.157</t>
  </si>
  <si>
    <t>.156</t>
  </si>
  <si>
    <t>.155</t>
  </si>
  <si>
    <t>.154</t>
  </si>
  <si>
    <t>.153</t>
  </si>
  <si>
    <t>.453</t>
  </si>
  <si>
    <t>.445</t>
  </si>
  <si>
    <t>.438</t>
  </si>
  <si>
    <t>.432</t>
  </si>
  <si>
    <t>.425</t>
  </si>
  <si>
    <t>.419</t>
  </si>
  <si>
    <t>.414</t>
  </si>
  <si>
    <t>.407</t>
  </si>
  <si>
    <t>.402</t>
  </si>
  <si>
    <t>.397</t>
  </si>
  <si>
    <t>.393</t>
  </si>
  <si>
    <t>.387</t>
  </si>
  <si>
    <t>.383</t>
  </si>
  <si>
    <t>.378</t>
  </si>
  <si>
    <t>.376</t>
  </si>
  <si>
    <t>.370</t>
  </si>
  <si>
    <t>.366</t>
  </si>
  <si>
    <t>.362</t>
  </si>
  <si>
    <t>.359</t>
  </si>
  <si>
    <t>.356</t>
  </si>
  <si>
    <t>.353</t>
  </si>
  <si>
    <t>.350</t>
  </si>
  <si>
    <t>.346</t>
  </si>
  <si>
    <t>.343</t>
  </si>
  <si>
    <t>.341</t>
  </si>
  <si>
    <t>.338</t>
  </si>
  <si>
    <t>.336</t>
  </si>
  <si>
    <t>.334</t>
  </si>
  <si>
    <t>.332</t>
  </si>
  <si>
    <t>.330</t>
  </si>
  <si>
    <t>.328</t>
  </si>
  <si>
    <t>.327</t>
  </si>
  <si>
    <t>.324</t>
  </si>
  <si>
    <t>.322</t>
  </si>
  <si>
    <t>.321</t>
  </si>
  <si>
    <t>.320</t>
  </si>
  <si>
    <t>.318</t>
  </si>
  <si>
    <t>.317</t>
  </si>
  <si>
    <t>.316</t>
  </si>
  <si>
    <t>.315</t>
  </si>
  <si>
    <t>.550</t>
  </si>
  <si>
    <t>.547</t>
  </si>
  <si>
    <t>.534</t>
  </si>
  <si>
    <t>.526</t>
  </si>
  <si>
    <t>.519</t>
  </si>
  <si>
    <t>.512</t>
  </si>
  <si>
    <t>.505</t>
  </si>
  <si>
    <t>.499</t>
  </si>
  <si>
    <t>.492</t>
  </si>
  <si>
    <t>.486</t>
  </si>
  <si>
    <t>.480</t>
  </si>
  <si>
    <t>.475</t>
  </si>
  <si>
    <t>.469</t>
  </si>
  <si>
    <t>.464</t>
  </si>
  <si>
    <t>.459</t>
  </si>
  <si>
    <t>.454</t>
  </si>
  <si>
    <t>.443</t>
  </si>
  <si>
    <t>.441</t>
  </si>
  <si>
    <t>.440</t>
  </si>
  <si>
    <t>.436</t>
  </si>
  <si>
    <t>.428</t>
  </si>
  <si>
    <t>.424</t>
  </si>
  <si>
    <t>.421</t>
  </si>
  <si>
    <t>.418</t>
  </si>
  <si>
    <t>.415</t>
  </si>
  <si>
    <t>.412</t>
  </si>
  <si>
    <t>.408</t>
  </si>
  <si>
    <t>.406</t>
  </si>
  <si>
    <t>.401</t>
  </si>
  <si>
    <t>.399</t>
  </si>
  <si>
    <t>.394</t>
  </si>
  <si>
    <t>.391</t>
  </si>
  <si>
    <t>.388</t>
  </si>
  <si>
    <t>.386</t>
  </si>
  <si>
    <t>.385</t>
  </si>
  <si>
    <t>.381</t>
  </si>
  <si>
    <t>.705</t>
  </si>
  <si>
    <t>.692</t>
  </si>
  <si>
    <t>.684</t>
  </si>
  <si>
    <t>.674</t>
  </si>
  <si>
    <t>.665</t>
  </si>
  <si>
    <t>.655</t>
  </si>
  <si>
    <t>.647</t>
  </si>
  <si>
    <t>.638</t>
  </si>
  <si>
    <t>.630</t>
  </si>
  <si>
    <t>.622</t>
  </si>
  <si>
    <t>.614</t>
  </si>
  <si>
    <t>.607</t>
  </si>
  <si>
    <t>.601</t>
  </si>
  <si>
    <t>.575</t>
  </si>
  <si>
    <t>.570</t>
  </si>
  <si>
    <t>.565</t>
  </si>
  <si>
    <t>.560</t>
  </si>
  <si>
    <t>.554</t>
  </si>
  <si>
    <t>.546</t>
  </si>
  <si>
    <t>.542</t>
  </si>
  <si>
    <t>.538</t>
  </si>
  <si>
    <t>.533</t>
  </si>
  <si>
    <t>.530</t>
  </si>
  <si>
    <t>.523</t>
  </si>
  <si>
    <t>.520</t>
  </si>
  <si>
    <t>.517</t>
  </si>
  <si>
    <t>.514</t>
  </si>
  <si>
    <t>.511</t>
  </si>
  <si>
    <t>.508</t>
  </si>
  <si>
    <t>.506</t>
  </si>
  <si>
    <t>.504</t>
  </si>
  <si>
    <t>.502</t>
  </si>
  <si>
    <t>.497</t>
  </si>
  <si>
    <t>.496</t>
  </si>
  <si>
    <t>.990</t>
  </si>
  <si>
    <t>.975</t>
  </si>
  <si>
    <t>.962</t>
  </si>
  <si>
    <t>.948</t>
  </si>
  <si>
    <t>.936</t>
  </si>
  <si>
    <t>.923</t>
  </si>
  <si>
    <t>.910</t>
  </si>
  <si>
    <t>.899</t>
  </si>
  <si>
    <t>.887</t>
  </si>
  <si>
    <t>.877</t>
  </si>
  <si>
    <t>.866</t>
  </si>
  <si>
    <t>.857</t>
  </si>
  <si>
    <t>.847</t>
  </si>
  <si>
    <t>.838</t>
  </si>
  <si>
    <t>.829</t>
  </si>
  <si>
    <t>.821</t>
  </si>
  <si>
    <t>.813</t>
  </si>
  <si>
    <t>.805</t>
  </si>
  <si>
    <t>.798</t>
  </si>
  <si>
    <t>.791</t>
  </si>
  <si>
    <t>.784</t>
  </si>
  <si>
    <t>.778</t>
  </si>
  <si>
    <t>.772</t>
  </si>
  <si>
    <t>.765</t>
  </si>
  <si>
    <t>.760</t>
  </si>
  <si>
    <t>.755</t>
  </si>
  <si>
    <t>.751</t>
  </si>
  <si>
    <t>.745</t>
  </si>
  <si>
    <t>.741</t>
  </si>
  <si>
    <t>.737</t>
  </si>
  <si>
    <t>.734</t>
  </si>
  <si>
    <t>.730</t>
  </si>
  <si>
    <t>.727</t>
  </si>
  <si>
    <t>.723</t>
  </si>
  <si>
    <t>.720</t>
  </si>
  <si>
    <t>.717</t>
  </si>
  <si>
    <t>.715</t>
  </si>
  <si>
    <t>.712</t>
  </si>
  <si>
    <t>.710</t>
  </si>
  <si>
    <t>.708</t>
  </si>
  <si>
    <t>.999</t>
  </si>
  <si>
    <t>.993</t>
  </si>
  <si>
    <t>.988</t>
  </si>
  <si>
    <t>.983</t>
  </si>
  <si>
    <t>.979</t>
  </si>
  <si>
    <t>.973</t>
  </si>
  <si>
    <t>.969</t>
  </si>
  <si>
    <t>.966</t>
  </si>
  <si>
    <t>3.00</t>
  </si>
  <si>
    <t>3.05</t>
  </si>
  <si>
    <t>3.10</t>
  </si>
  <si>
    <t>3.15</t>
  </si>
  <si>
    <t>3.20</t>
  </si>
  <si>
    <t>3.25</t>
  </si>
  <si>
    <t>3.30</t>
  </si>
  <si>
    <t>3.35</t>
  </si>
  <si>
    <t>3.40</t>
  </si>
  <si>
    <t>3.45</t>
  </si>
  <si>
    <t>3.50</t>
  </si>
  <si>
    <t>3.55</t>
  </si>
  <si>
    <t>3.60</t>
  </si>
  <si>
    <t>3.65</t>
  </si>
  <si>
    <t>3.70</t>
  </si>
  <si>
    <t>3.75</t>
  </si>
  <si>
    <t>3.80</t>
  </si>
  <si>
    <t>3.85</t>
  </si>
  <si>
    <t>3.90</t>
  </si>
  <si>
    <t>3.95</t>
  </si>
  <si>
    <t>4.00</t>
  </si>
  <si>
    <t>4.05</t>
  </si>
  <si>
    <t>4.10</t>
  </si>
  <si>
    <t>4.15</t>
  </si>
  <si>
    <t>4.20</t>
  </si>
  <si>
    <t>4.25</t>
  </si>
  <si>
    <t>4.30</t>
  </si>
  <si>
    <t>4.35</t>
  </si>
  <si>
    <t>4.40</t>
  </si>
  <si>
    <t>4.45</t>
  </si>
  <si>
    <t>4.50</t>
  </si>
  <si>
    <t>4.55</t>
  </si>
  <si>
    <t>4.60</t>
  </si>
  <si>
    <t>4.65</t>
  </si>
  <si>
    <t>4.70</t>
  </si>
  <si>
    <t>4.75</t>
  </si>
  <si>
    <t>4.80</t>
  </si>
  <si>
    <t>4.85</t>
  </si>
  <si>
    <t>4.90</t>
  </si>
  <si>
    <t>4.95</t>
  </si>
  <si>
    <t>.447</t>
  </si>
  <si>
    <t>.434</t>
  </si>
  <si>
    <t>.417</t>
  </si>
  <si>
    <t>.409</t>
  </si>
  <si>
    <t>.403</t>
  </si>
  <si>
    <t>.372</t>
  </si>
  <si>
    <t>.361</t>
  </si>
  <si>
    <t>.351</t>
  </si>
  <si>
    <t>.345</t>
  </si>
  <si>
    <t>.340</t>
  </si>
  <si>
    <t>.335</t>
  </si>
  <si>
    <t>.313</t>
  </si>
  <si>
    <t>.307</t>
  </si>
  <si>
    <t>.301</t>
  </si>
  <si>
    <t>.296</t>
  </si>
  <si>
    <t>.290</t>
  </si>
  <si>
    <t>.285</t>
  </si>
  <si>
    <t>.279</t>
  </si>
  <si>
    <t>.273</t>
  </si>
  <si>
    <t>.268</t>
  </si>
  <si>
    <t>.267</t>
  </si>
  <si>
    <t>.257</t>
  </si>
  <si>
    <t>.252</t>
  </si>
  <si>
    <t>.247</t>
  </si>
  <si>
    <t>.241</t>
  </si>
  <si>
    <t>.237</t>
  </si>
  <si>
    <t>.232</t>
  </si>
  <si>
    <t>.976</t>
  </si>
  <si>
    <t>.954</t>
  </si>
  <si>
    <t>.933</t>
  </si>
  <si>
    <t>.912</t>
  </si>
  <si>
    <t>.894</t>
  </si>
  <si>
    <t>.871</t>
  </si>
  <si>
    <t>.856</t>
  </si>
  <si>
    <t>.820</t>
  </si>
  <si>
    <t>.802</t>
  </si>
  <si>
    <t>.785</t>
  </si>
  <si>
    <t>.770</t>
  </si>
  <si>
    <t>.753</t>
  </si>
  <si>
    <t>.738</t>
  </si>
  <si>
    <t>.722</t>
  </si>
  <si>
    <t>.693</t>
  </si>
  <si>
    <t>.679</t>
  </si>
  <si>
    <t>.666</t>
  </si>
  <si>
    <t>.652</t>
  </si>
  <si>
    <t>.626</t>
  </si>
  <si>
    <t>.602</t>
  </si>
  <si>
    <t>.568</t>
  </si>
  <si>
    <t>.558</t>
  </si>
  <si>
    <t>.537</t>
  </si>
  <si>
    <t>.527</t>
  </si>
  <si>
    <t>.518</t>
  </si>
  <si>
    <t>.500</t>
  </si>
  <si>
    <t>.491</t>
  </si>
  <si>
    <t>.483</t>
  </si>
  <si>
    <t>.467</t>
  </si>
  <si>
    <t>.991</t>
  </si>
  <si>
    <t>.929</t>
  </si>
  <si>
    <t>.907</t>
  </si>
  <si>
    <t>.888</t>
  </si>
  <si>
    <t>.869</t>
  </si>
  <si>
    <t>.852</t>
  </si>
  <si>
    <t>.834</t>
  </si>
  <si>
    <t>.816</t>
  </si>
  <si>
    <t>.799</t>
  </si>
  <si>
    <t>.783</t>
  </si>
  <si>
    <t>.768</t>
  </si>
  <si>
    <t>.696</t>
  </si>
  <si>
    <t>.671</t>
  </si>
  <si>
    <t>.659</t>
  </si>
  <si>
    <t>.648</t>
  </si>
  <si>
    <t>.636</t>
  </si>
  <si>
    <t>.615</t>
  </si>
  <si>
    <t>.605</t>
  </si>
  <si>
    <t>.567</t>
  </si>
  <si>
    <t>.950</t>
  </si>
  <si>
    <t>.932</t>
  </si>
  <si>
    <t>.915</t>
  </si>
  <si>
    <t>.897</t>
  </si>
  <si>
    <t>.880</t>
  </si>
  <si>
    <t>.864</t>
  </si>
  <si>
    <t>.848</t>
  </si>
  <si>
    <t>.833</t>
  </si>
  <si>
    <t>.804</t>
  </si>
  <si>
    <t>.790</t>
  </si>
  <si>
    <t>.777</t>
  </si>
  <si>
    <t>.763</t>
  </si>
  <si>
    <t>.739</t>
  </si>
  <si>
    <t>.442</t>
  </si>
  <si>
    <t>.458</t>
  </si>
  <si>
    <t>.471</t>
  </si>
  <si>
    <t>.477</t>
  </si>
  <si>
    <t>.490</t>
  </si>
  <si>
    <t>.521</t>
  </si>
  <si>
    <t>.525</t>
  </si>
  <si>
    <t>.528</t>
  </si>
  <si>
    <t>.532</t>
  </si>
  <si>
    <t>.540</t>
  </si>
  <si>
    <t>.543</t>
  </si>
  <si>
    <t>.549</t>
  </si>
  <si>
    <t>.557</t>
  </si>
  <si>
    <t>.555</t>
  </si>
  <si>
    <t>.559</t>
  </si>
  <si>
    <t>.561</t>
  </si>
  <si>
    <t>.564</t>
  </si>
  <si>
    <t>.566</t>
  </si>
  <si>
    <t>.571</t>
  </si>
  <si>
    <t>.573</t>
  </si>
  <si>
    <t>.574</t>
  </si>
  <si>
    <t>.576</t>
  </si>
  <si>
    <t>.579</t>
  </si>
  <si>
    <t>.462</t>
  </si>
  <si>
    <t>.481</t>
  </si>
  <si>
    <t>7.00</t>
  </si>
  <si>
    <t>7.05</t>
  </si>
  <si>
    <t>7.10</t>
  </si>
  <si>
    <t>7.15</t>
  </si>
  <si>
    <t>7.20</t>
  </si>
  <si>
    <t>7.25</t>
  </si>
  <si>
    <t>7.30</t>
  </si>
  <si>
    <t>7.35</t>
  </si>
  <si>
    <t>7.40</t>
  </si>
  <si>
    <t>7.45</t>
  </si>
  <si>
    <t>7.50</t>
  </si>
  <si>
    <t>7.55</t>
  </si>
  <si>
    <t>7.60</t>
  </si>
  <si>
    <t>7.65</t>
  </si>
  <si>
    <t>7.70</t>
  </si>
  <si>
    <t>7.75</t>
  </si>
  <si>
    <t>7.80</t>
  </si>
  <si>
    <t>7.85</t>
  </si>
  <si>
    <t>7.90</t>
  </si>
  <si>
    <t>7.95</t>
  </si>
  <si>
    <t>8.00</t>
  </si>
  <si>
    <t>8.05</t>
  </si>
  <si>
    <t>8.10</t>
  </si>
  <si>
    <t>8.15</t>
  </si>
  <si>
    <t>8.20</t>
  </si>
  <si>
    <t>8.25</t>
  </si>
  <si>
    <t>8.30</t>
  </si>
  <si>
    <t>8.35</t>
  </si>
  <si>
    <t>8.40</t>
  </si>
  <si>
    <t>8.45</t>
  </si>
  <si>
    <t>8.50</t>
  </si>
  <si>
    <t>8.55</t>
  </si>
  <si>
    <t>8.60</t>
  </si>
  <si>
    <t>8.65</t>
  </si>
  <si>
    <t>8.70</t>
  </si>
  <si>
    <t>8.75</t>
  </si>
  <si>
    <t>8.80</t>
  </si>
  <si>
    <t>8.85</t>
  </si>
  <si>
    <t>8.90</t>
  </si>
  <si>
    <t>8.95</t>
  </si>
  <si>
    <t>.152</t>
  </si>
  <si>
    <t>.151</t>
  </si>
  <si>
    <t>.150</t>
  </si>
  <si>
    <t>.149</t>
  </si>
  <si>
    <t>.314</t>
  </si>
  <si>
    <t>.312</t>
  </si>
  <si>
    <t>.311</t>
  </si>
  <si>
    <t>.310</t>
  </si>
  <si>
    <t>.309</t>
  </si>
  <si>
    <t>.308</t>
  </si>
  <si>
    <t>.319</t>
  </si>
  <si>
    <t>.382</t>
  </si>
  <si>
    <t>.380</t>
  </si>
  <si>
    <t>.379</t>
  </si>
  <si>
    <t>.377</t>
  </si>
  <si>
    <t>.375</t>
  </si>
  <si>
    <t>.374</t>
  </si>
  <si>
    <t>.373</t>
  </si>
  <si>
    <t>.390</t>
  </si>
  <si>
    <t>.395</t>
  </si>
  <si>
    <t>.493</t>
  </si>
  <si>
    <t>.489</t>
  </si>
  <si>
    <t>.488</t>
  </si>
  <si>
    <t>.485</t>
  </si>
  <si>
    <t>.484</t>
  </si>
  <si>
    <t>.482</t>
  </si>
  <si>
    <t>.479</t>
  </si>
  <si>
    <t>.478</t>
  </si>
  <si>
    <t>.470</t>
  </si>
  <si>
    <t>.498</t>
  </si>
  <si>
    <t>.501</t>
  </si>
  <si>
    <t>.503</t>
  </si>
  <si>
    <t xml:space="preserve">                                                                ALLOWBLE HEELING MOMENT TABLE (2/2) (UNIT : t-m)</t>
  </si>
  <si>
    <t>VOL (m)</t>
  </si>
  <si>
    <t>MAX.VCG(m)</t>
  </si>
  <si>
    <t>DISP (t)</t>
  </si>
  <si>
    <t>MIN.H.Mt (t-m)</t>
  </si>
  <si>
    <t xml:space="preserve">                                                                ALLOWBLE HEELING MOMENT TABLE (1/2) (UNIT : t-m)</t>
  </si>
  <si>
    <t>DRAFT(EXT)</t>
  </si>
  <si>
    <t>DISPT</t>
  </si>
  <si>
    <t>DIFF</t>
  </si>
  <si>
    <t>ΔD</t>
  </si>
  <si>
    <t>M.T.C.</t>
  </si>
  <si>
    <t>L.C.B.</t>
  </si>
  <si>
    <t>L.C.F.</t>
  </si>
  <si>
    <t>T.KM</t>
  </si>
  <si>
    <t>L.KM</t>
  </si>
  <si>
    <t>KB</t>
  </si>
  <si>
    <t>(M)</t>
  </si>
  <si>
    <t>(KT)</t>
  </si>
  <si>
    <t>(KT-M)</t>
  </si>
  <si>
    <t>(LT)</t>
  </si>
  <si>
    <t>2.10</t>
  </si>
  <si>
    <t>17.08</t>
  </si>
  <si>
    <t>149.2</t>
  </si>
  <si>
    <t>16.38</t>
  </si>
  <si>
    <t>496.03</t>
  </si>
  <si>
    <t>1.10</t>
  </si>
  <si>
    <t>2.11</t>
  </si>
  <si>
    <t>17.09</t>
  </si>
  <si>
    <t>149.3</t>
  </si>
  <si>
    <t>16.31</t>
  </si>
  <si>
    <t>493.78</t>
  </si>
  <si>
    <t>1.11</t>
  </si>
  <si>
    <t>2.12</t>
  </si>
  <si>
    <t>149.5</t>
  </si>
  <si>
    <t>16.25</t>
  </si>
  <si>
    <t>491.55</t>
  </si>
  <si>
    <t>2.13</t>
  </si>
  <si>
    <t>17.10</t>
  </si>
  <si>
    <t>149.6</t>
  </si>
  <si>
    <t>16.18</t>
  </si>
  <si>
    <t>489.34</t>
  </si>
  <si>
    <t>1.12</t>
  </si>
  <si>
    <t>2.14</t>
  </si>
  <si>
    <t>149.7</t>
  </si>
  <si>
    <t>16.11</t>
  </si>
  <si>
    <t>487.15</t>
  </si>
  <si>
    <t>2.15</t>
  </si>
  <si>
    <t>17.11</t>
  </si>
  <si>
    <t>149.8</t>
  </si>
  <si>
    <t>16.05</t>
  </si>
  <si>
    <t>484.98</t>
  </si>
  <si>
    <t>1.13</t>
  </si>
  <si>
    <t>2.16</t>
  </si>
  <si>
    <t>150.0</t>
  </si>
  <si>
    <t>15.99</t>
  </si>
  <si>
    <t>482.83</t>
  </si>
  <si>
    <t>2.17</t>
  </si>
  <si>
    <t>17.12</t>
  </si>
  <si>
    <t>150.1</t>
  </si>
  <si>
    <t>15.92</t>
  </si>
  <si>
    <t>480.70</t>
  </si>
  <si>
    <t>1.14</t>
  </si>
  <si>
    <t>2.18</t>
  </si>
  <si>
    <t>150.2</t>
  </si>
  <si>
    <t>15.86</t>
  </si>
  <si>
    <t>478.59</t>
  </si>
  <si>
    <t>2.19</t>
  </si>
  <si>
    <t>17.13</t>
  </si>
  <si>
    <t>150.3</t>
  </si>
  <si>
    <t>15.80</t>
  </si>
  <si>
    <t>476.50</t>
  </si>
  <si>
    <t>1.15</t>
  </si>
  <si>
    <t>2.20</t>
  </si>
  <si>
    <t>150.5</t>
  </si>
  <si>
    <t>15.74</t>
  </si>
  <si>
    <t>474.44</t>
  </si>
  <si>
    <t>2.21</t>
  </si>
  <si>
    <t>150.6</t>
  </si>
  <si>
    <t>15.68</t>
  </si>
  <si>
    <t>472.39</t>
  </si>
  <si>
    <t>1.16</t>
  </si>
  <si>
    <t>2.22</t>
  </si>
  <si>
    <t>17.14</t>
  </si>
  <si>
    <t>150.7</t>
  </si>
  <si>
    <t>15.62</t>
  </si>
  <si>
    <t>470.36</t>
  </si>
  <si>
    <t>2.23</t>
  </si>
  <si>
    <t>150.8</t>
  </si>
  <si>
    <t>15.56</t>
  </si>
  <si>
    <t>468.35</t>
  </si>
  <si>
    <t>1.17</t>
  </si>
  <si>
    <t>2.24</t>
  </si>
  <si>
    <t>17.15</t>
  </si>
  <si>
    <t>151.0</t>
  </si>
  <si>
    <t>15.50</t>
  </si>
  <si>
    <t>466.35</t>
  </si>
  <si>
    <t>2.25</t>
  </si>
  <si>
    <t>151.1</t>
  </si>
  <si>
    <t>15.44</t>
  </si>
  <si>
    <t>464.38</t>
  </si>
  <si>
    <t>1.18</t>
  </si>
  <si>
    <t>2.26</t>
  </si>
  <si>
    <t>17.16</t>
  </si>
  <si>
    <t>151.2</t>
  </si>
  <si>
    <t>15.38</t>
  </si>
  <si>
    <t>462.43</t>
  </si>
  <si>
    <t>2.27</t>
  </si>
  <si>
    <t>151.3</t>
  </si>
  <si>
    <t>15.32</t>
  </si>
  <si>
    <t>460.49</t>
  </si>
  <si>
    <t>1.19</t>
  </si>
  <si>
    <t>2.28</t>
  </si>
  <si>
    <t>17.17</t>
  </si>
  <si>
    <t>151.4</t>
  </si>
  <si>
    <t>15.27</t>
  </si>
  <si>
    <t>458.58</t>
  </si>
  <si>
    <t>2.29</t>
  </si>
  <si>
    <t>151.6</t>
  </si>
  <si>
    <t>15.21</t>
  </si>
  <si>
    <t>456.68</t>
  </si>
  <si>
    <t>1.20</t>
  </si>
  <si>
    <t>2.30</t>
  </si>
  <si>
    <t>151.7</t>
  </si>
  <si>
    <t>15.16</t>
  </si>
  <si>
    <t>454.80</t>
  </si>
  <si>
    <t>2.31</t>
  </si>
  <si>
    <t>17.18</t>
  </si>
  <si>
    <t>151.8</t>
  </si>
  <si>
    <t>15.10</t>
  </si>
  <si>
    <t>452.94</t>
  </si>
  <si>
    <t>1.21</t>
  </si>
  <si>
    <t>2.32</t>
  </si>
  <si>
    <t>151.9</t>
  </si>
  <si>
    <t>15.05</t>
  </si>
  <si>
    <t>451.09</t>
  </si>
  <si>
    <t>1.22</t>
  </si>
  <si>
    <t>2.33</t>
  </si>
  <si>
    <t>17.19</t>
  </si>
  <si>
    <t>152.0</t>
  </si>
  <si>
    <t>449.27</t>
  </si>
  <si>
    <t>2.34</t>
  </si>
  <si>
    <t>152.2</t>
  </si>
  <si>
    <t>14.94</t>
  </si>
  <si>
    <t>447.46</t>
  </si>
  <si>
    <t>1.23</t>
  </si>
  <si>
    <t>2.35</t>
  </si>
  <si>
    <t>17.20</t>
  </si>
  <si>
    <t>152.3</t>
  </si>
  <si>
    <t>14.89</t>
  </si>
  <si>
    <t>445.67</t>
  </si>
  <si>
    <t>2.36</t>
  </si>
  <si>
    <t>152.4</t>
  </si>
  <si>
    <t>14.84</t>
  </si>
  <si>
    <t>443.89</t>
  </si>
  <si>
    <t>1.24</t>
  </si>
  <si>
    <t>2.37</t>
  </si>
  <si>
    <t>152.5</t>
  </si>
  <si>
    <t>14.79</t>
  </si>
  <si>
    <t>442.14</t>
  </si>
  <si>
    <t>2.38</t>
  </si>
  <si>
    <t>17.21</t>
  </si>
  <si>
    <t>152.6</t>
  </si>
  <si>
    <t>14.74</t>
  </si>
  <si>
    <t>440.40</t>
  </si>
  <si>
    <t>1.25</t>
  </si>
  <si>
    <t>2.39</t>
  </si>
  <si>
    <t>152.7</t>
  </si>
  <si>
    <t>14.69</t>
  </si>
  <si>
    <t>438.68</t>
  </si>
  <si>
    <t>2.40</t>
  </si>
  <si>
    <t>17.22</t>
  </si>
  <si>
    <t>152.8</t>
  </si>
  <si>
    <t>14.64</t>
  </si>
  <si>
    <t>436.97</t>
  </si>
  <si>
    <t>1.26</t>
  </si>
  <si>
    <t>2.41</t>
  </si>
  <si>
    <t>153.0</t>
  </si>
  <si>
    <t>14.59</t>
  </si>
  <si>
    <t>435.28</t>
  </si>
  <si>
    <t>2.42</t>
  </si>
  <si>
    <t>153.1</t>
  </si>
  <si>
    <t>14.54</t>
  </si>
  <si>
    <t>433.61</t>
  </si>
  <si>
    <t>1.27</t>
  </si>
  <si>
    <t>2.43</t>
  </si>
  <si>
    <t>17.23</t>
  </si>
  <si>
    <t>153.2</t>
  </si>
  <si>
    <t>14.49</t>
  </si>
  <si>
    <t>431.96</t>
  </si>
  <si>
    <t>2.44</t>
  </si>
  <si>
    <t>153.3</t>
  </si>
  <si>
    <t>14.45</t>
  </si>
  <si>
    <t>430.32</t>
  </si>
  <si>
    <t>1.28</t>
  </si>
  <si>
    <t>2.45</t>
  </si>
  <si>
    <t>17.24</t>
  </si>
  <si>
    <t>153.4</t>
  </si>
  <si>
    <t>14.40</t>
  </si>
  <si>
    <t>428.69</t>
  </si>
  <si>
    <t>2.46</t>
  </si>
  <si>
    <t>153.5</t>
  </si>
  <si>
    <t>14.35</t>
  </si>
  <si>
    <t>427.09</t>
  </si>
  <si>
    <t>1.29</t>
  </si>
  <si>
    <t>2.47</t>
  </si>
  <si>
    <t>17.25</t>
  </si>
  <si>
    <t>153.6</t>
  </si>
  <si>
    <t>14.31</t>
  </si>
  <si>
    <t>425.49</t>
  </si>
  <si>
    <t>2.48</t>
  </si>
  <si>
    <t>153.7</t>
  </si>
  <si>
    <t>14.26</t>
  </si>
  <si>
    <t>423.92</t>
  </si>
  <si>
    <t>1.30</t>
  </si>
  <si>
    <t>2.49</t>
  </si>
  <si>
    <t>153.9</t>
  </si>
  <si>
    <t>14.22</t>
  </si>
  <si>
    <t>422.36</t>
  </si>
  <si>
    <t>2.50</t>
  </si>
  <si>
    <t>17.26</t>
  </si>
  <si>
    <t>154.0</t>
  </si>
  <si>
    <t>14.17</t>
  </si>
  <si>
    <t>420.81</t>
  </si>
  <si>
    <t>1.31</t>
  </si>
  <si>
    <t>2.51</t>
  </si>
  <si>
    <t>154.1</t>
  </si>
  <si>
    <t>14.13</t>
  </si>
  <si>
    <t>419.28</t>
  </si>
  <si>
    <t>2.52</t>
  </si>
  <si>
    <t>154.2</t>
  </si>
  <si>
    <t>14.09</t>
  </si>
  <si>
    <t>417.77</t>
  </si>
  <si>
    <t>1.32</t>
  </si>
  <si>
    <t>2.53</t>
  </si>
  <si>
    <t>17.27</t>
  </si>
  <si>
    <t>154.3</t>
  </si>
  <si>
    <t>14.05</t>
  </si>
  <si>
    <t>416.27</t>
  </si>
  <si>
    <t>2.54</t>
  </si>
  <si>
    <t>154.4</t>
  </si>
  <si>
    <t>14.00</t>
  </si>
  <si>
    <t>414.78</t>
  </si>
  <si>
    <t>1.33</t>
  </si>
  <si>
    <t>2.55</t>
  </si>
  <si>
    <t>17.28</t>
  </si>
  <si>
    <t>154.5</t>
  </si>
  <si>
    <t>13.96</t>
  </si>
  <si>
    <t>413.31</t>
  </si>
  <si>
    <t>2.56</t>
  </si>
  <si>
    <t>154.6</t>
  </si>
  <si>
    <t>13.92</t>
  </si>
  <si>
    <t>411.85</t>
  </si>
  <si>
    <t>1.34</t>
  </si>
  <si>
    <t>2.57</t>
  </si>
  <si>
    <t>154.7</t>
  </si>
  <si>
    <t>13.88</t>
  </si>
  <si>
    <t>410.41</t>
  </si>
  <si>
    <t>1.35</t>
  </si>
  <si>
    <t>2.58</t>
  </si>
  <si>
    <t>17.29</t>
  </si>
  <si>
    <t>154.8</t>
  </si>
  <si>
    <t>13.84</t>
  </si>
  <si>
    <t>408.98</t>
  </si>
  <si>
    <t>2.59</t>
  </si>
  <si>
    <t>154.9</t>
  </si>
  <si>
    <t>13.80</t>
  </si>
  <si>
    <t>407.57</t>
  </si>
  <si>
    <t>1.36</t>
  </si>
  <si>
    <t>2.60</t>
  </si>
  <si>
    <t>17.30</t>
  </si>
  <si>
    <t>155.0</t>
  </si>
  <si>
    <t>13.76</t>
  </si>
  <si>
    <t>406.17</t>
  </si>
  <si>
    <t>2.61</t>
  </si>
  <si>
    <t>155.2</t>
  </si>
  <si>
    <t>13.72</t>
  </si>
  <si>
    <t>404.78</t>
  </si>
  <si>
    <t>1.37</t>
  </si>
  <si>
    <t>2.62</t>
  </si>
  <si>
    <t>155.3</t>
  </si>
  <si>
    <t>13.68</t>
  </si>
  <si>
    <t>403.41</t>
  </si>
  <si>
    <t>2.63</t>
  </si>
  <si>
    <t>17.31</t>
  </si>
  <si>
    <t>155.4</t>
  </si>
  <si>
    <t>13.65</t>
  </si>
  <si>
    <t>402.05</t>
  </si>
  <si>
    <t>1.38</t>
  </si>
  <si>
    <t>2.64</t>
  </si>
  <si>
    <t>155.5</t>
  </si>
  <si>
    <t>13.61</t>
  </si>
  <si>
    <t>400.71</t>
  </si>
  <si>
    <t>2.65</t>
  </si>
  <si>
    <t>155.6</t>
  </si>
  <si>
    <t>13.57</t>
  </si>
  <si>
    <t>399.37</t>
  </si>
  <si>
    <t>1.39</t>
  </si>
  <si>
    <t>2.66</t>
  </si>
  <si>
    <t>17.32</t>
  </si>
  <si>
    <t>155.7</t>
  </si>
  <si>
    <t>13.53</t>
  </si>
  <si>
    <t>398.05</t>
  </si>
  <si>
    <t>2.67</t>
  </si>
  <si>
    <t>155.8</t>
  </si>
  <si>
    <t>13.50</t>
  </si>
  <si>
    <t>396.75</t>
  </si>
  <si>
    <t>1.40</t>
  </si>
  <si>
    <t>2.68</t>
  </si>
  <si>
    <t>17.33</t>
  </si>
  <si>
    <t>155.9</t>
  </si>
  <si>
    <t>13.46</t>
  </si>
  <si>
    <t>395.45</t>
  </si>
  <si>
    <t>2.69</t>
  </si>
  <si>
    <t>156.0</t>
  </si>
  <si>
    <t>13.43</t>
  </si>
  <si>
    <t>394.17</t>
  </si>
  <si>
    <t>1.41</t>
  </si>
  <si>
    <t>2.70</t>
  </si>
  <si>
    <t>156.1</t>
  </si>
  <si>
    <t>13.39</t>
  </si>
  <si>
    <t>392.90</t>
  </si>
  <si>
    <t>2.71</t>
  </si>
  <si>
    <t>17.34</t>
  </si>
  <si>
    <t>156.2</t>
  </si>
  <si>
    <t>13.36</t>
  </si>
  <si>
    <t>391.65</t>
  </si>
  <si>
    <t>1.42</t>
  </si>
  <si>
    <t>2.72</t>
  </si>
  <si>
    <t>156.3</t>
  </si>
  <si>
    <t>13.32</t>
  </si>
  <si>
    <t>390.40</t>
  </si>
  <si>
    <t>2.73</t>
  </si>
  <si>
    <t>156.4</t>
  </si>
  <si>
    <t>13.29</t>
  </si>
  <si>
    <t>389.17</t>
  </si>
  <si>
    <t>1.43</t>
  </si>
  <si>
    <t>2.74</t>
  </si>
  <si>
    <t>17.35</t>
  </si>
  <si>
    <t>156.5</t>
  </si>
  <si>
    <t>13.26</t>
  </si>
  <si>
    <t>387.95</t>
  </si>
  <si>
    <t>2.75</t>
  </si>
  <si>
    <t>156.6</t>
  </si>
  <si>
    <t>13.22</t>
  </si>
  <si>
    <t>386.74</t>
  </si>
  <si>
    <t>1.44</t>
  </si>
  <si>
    <t>2.76</t>
  </si>
  <si>
    <t>156.7</t>
  </si>
  <si>
    <t>13.19</t>
  </si>
  <si>
    <t>385.54</t>
  </si>
  <si>
    <t>2.77</t>
  </si>
  <si>
    <t>17.36</t>
  </si>
  <si>
    <t>156.8</t>
  </si>
  <si>
    <t>13.16</t>
  </si>
  <si>
    <t>384.35</t>
  </si>
  <si>
    <t>1.45</t>
  </si>
  <si>
    <t>2.78</t>
  </si>
  <si>
    <t>156.9</t>
  </si>
  <si>
    <t>13.13</t>
  </si>
  <si>
    <t>383.18</t>
  </si>
  <si>
    <t>2.79</t>
  </si>
  <si>
    <t>157.0</t>
  </si>
  <si>
    <t>13.09</t>
  </si>
  <si>
    <t>382.02</t>
  </si>
  <si>
    <t>1.46</t>
  </si>
  <si>
    <t>2.80</t>
  </si>
  <si>
    <t>17.37</t>
  </si>
  <si>
    <t>157.1</t>
  </si>
  <si>
    <t>13.06</t>
  </si>
  <si>
    <t>380.86</t>
  </si>
  <si>
    <t>1.47</t>
  </si>
  <si>
    <t>2.81</t>
  </si>
  <si>
    <t>157.2</t>
  </si>
  <si>
    <t>13.03</t>
  </si>
  <si>
    <t>379.72</t>
  </si>
  <si>
    <t>2.82</t>
  </si>
  <si>
    <t>17.38</t>
  </si>
  <si>
    <t>157.3</t>
  </si>
  <si>
    <t>13.00</t>
  </si>
  <si>
    <t>378.59</t>
  </si>
  <si>
    <t>1.48</t>
  </si>
  <si>
    <t>2.83</t>
  </si>
  <si>
    <t>157.4</t>
  </si>
  <si>
    <t>12.97</t>
  </si>
  <si>
    <t>377.47</t>
  </si>
  <si>
    <t>2.84</t>
  </si>
  <si>
    <t>157.5</t>
  </si>
  <si>
    <t>12.94</t>
  </si>
  <si>
    <t>376.36</t>
  </si>
  <si>
    <t>1.49</t>
  </si>
  <si>
    <t>2.85</t>
  </si>
  <si>
    <t>17.39</t>
  </si>
  <si>
    <t>157.6</t>
  </si>
  <si>
    <t>12.91</t>
  </si>
  <si>
    <t>375.26</t>
  </si>
  <si>
    <t>2.86</t>
  </si>
  <si>
    <t>157.7</t>
  </si>
  <si>
    <t>12.88</t>
  </si>
  <si>
    <t>374.17</t>
  </si>
  <si>
    <t>1.50</t>
  </si>
  <si>
    <t>2.87</t>
  </si>
  <si>
    <t>157.8</t>
  </si>
  <si>
    <t>12.85</t>
  </si>
  <si>
    <t>373.09</t>
  </si>
  <si>
    <t>2.88</t>
  </si>
  <si>
    <t>17.40</t>
  </si>
  <si>
    <t>157.9</t>
  </si>
  <si>
    <t>12.83</t>
  </si>
  <si>
    <t>372.01</t>
  </si>
  <si>
    <t>1.51</t>
  </si>
  <si>
    <t>2.89</t>
  </si>
  <si>
    <t>158.0</t>
  </si>
  <si>
    <t>12.80</t>
  </si>
  <si>
    <t>370.95</t>
  </si>
  <si>
    <t>2.90</t>
  </si>
  <si>
    <t>158.1</t>
  </si>
  <si>
    <t>12.77</t>
  </si>
  <si>
    <t>369.90</t>
  </si>
  <si>
    <t>1.52</t>
  </si>
  <si>
    <t>2.91</t>
  </si>
  <si>
    <t>17.41</t>
  </si>
  <si>
    <t>158.2</t>
  </si>
  <si>
    <t>12.74</t>
  </si>
  <si>
    <t>368.86</t>
  </si>
  <si>
    <t>158.3</t>
  </si>
  <si>
    <t>12.72</t>
  </si>
  <si>
    <t>367.83</t>
  </si>
  <si>
    <t>1.53</t>
  </si>
  <si>
    <t>2.93</t>
  </si>
  <si>
    <t>158.4</t>
  </si>
  <si>
    <t>12.69</t>
  </si>
  <si>
    <t>366.80</t>
  </si>
  <si>
    <t>2.94</t>
  </si>
  <si>
    <t>17.42</t>
  </si>
  <si>
    <t>158.5</t>
  </si>
  <si>
    <t>12.66</t>
  </si>
  <si>
    <t>365.79</t>
  </si>
  <si>
    <t>1.54</t>
  </si>
  <si>
    <t>2.95</t>
  </si>
  <si>
    <t>158.6</t>
  </si>
  <si>
    <t>12.64</t>
  </si>
  <si>
    <t>364.78</t>
  </si>
  <si>
    <t>2.96</t>
  </si>
  <si>
    <t>12.61</t>
  </si>
  <si>
    <t>363.78</t>
  </si>
  <si>
    <t>1.55</t>
  </si>
  <si>
    <t>2.97</t>
  </si>
  <si>
    <t>17.43</t>
  </si>
  <si>
    <t>158.7</t>
  </si>
  <si>
    <t>12.58</t>
  </si>
  <si>
    <t>362.79</t>
  </si>
  <si>
    <t>2.98</t>
  </si>
  <si>
    <t>158.8</t>
  </si>
  <si>
    <t>12.56</t>
  </si>
  <si>
    <t>361.81</t>
  </si>
  <si>
    <t>1.56</t>
  </si>
  <si>
    <t>2.99</t>
  </si>
  <si>
    <t>158.9</t>
  </si>
  <si>
    <t>12.53</t>
  </si>
  <si>
    <t>360.84</t>
  </si>
  <si>
    <t>17.44</t>
  </si>
  <si>
    <t>159.0</t>
  </si>
  <si>
    <t>12.51</t>
  </si>
  <si>
    <t>359.88</t>
  </si>
  <si>
    <t>1.57</t>
  </si>
  <si>
    <t>3.01</t>
  </si>
  <si>
    <t>159.1</t>
  </si>
  <si>
    <t>12.48</t>
  </si>
  <si>
    <t>358.75</t>
  </si>
  <si>
    <t>3.02</t>
  </si>
  <si>
    <t>159.2</t>
  </si>
  <si>
    <t>12.45</t>
  </si>
  <si>
    <t>357.64</t>
  </si>
  <si>
    <t>1.58</t>
  </si>
  <si>
    <t>3.03</t>
  </si>
  <si>
    <t>17.45</t>
  </si>
  <si>
    <t>159.3</t>
  </si>
  <si>
    <t>12.42</t>
  </si>
  <si>
    <t>356.53</t>
  </si>
  <si>
    <t>3.04</t>
  </si>
  <si>
    <t>159.4</t>
  </si>
  <si>
    <t>12.39</t>
  </si>
  <si>
    <t>355.43</t>
  </si>
  <si>
    <t>1.59</t>
  </si>
  <si>
    <t>159.5</t>
  </si>
  <si>
    <t>12.36</t>
  </si>
  <si>
    <t>354.34</t>
  </si>
  <si>
    <t>1.60</t>
  </si>
  <si>
    <t>3.06</t>
  </si>
  <si>
    <t>17.46</t>
  </si>
  <si>
    <t>159.6</t>
  </si>
  <si>
    <t>12.33</t>
  </si>
  <si>
    <t>353.25</t>
  </si>
  <si>
    <t>3.07</t>
  </si>
  <si>
    <t>159.7</t>
  </si>
  <si>
    <t>12.30</t>
  </si>
  <si>
    <t>352.17</t>
  </si>
  <si>
    <t>1.61</t>
  </si>
  <si>
    <t>3.08</t>
  </si>
  <si>
    <t>159.8</t>
  </si>
  <si>
    <t>12.27</t>
  </si>
  <si>
    <t>351.10</t>
  </si>
  <si>
    <t>3.09</t>
  </si>
  <si>
    <t>17.47</t>
  </si>
  <si>
    <t>159.9</t>
  </si>
  <si>
    <t>12.24</t>
  </si>
  <si>
    <t>350.04</t>
  </si>
  <si>
    <t>1.62</t>
  </si>
  <si>
    <t>160.0</t>
  </si>
  <si>
    <t>12.21</t>
  </si>
  <si>
    <t>348.99</t>
  </si>
  <si>
    <t>3.11</t>
  </si>
  <si>
    <t>160.1</t>
  </si>
  <si>
    <t>12.18</t>
  </si>
  <si>
    <t>347.94</t>
  </si>
  <si>
    <t>1.63</t>
  </si>
  <si>
    <t>3.12</t>
  </si>
  <si>
    <t>17.48</t>
  </si>
  <si>
    <t>160.2</t>
  </si>
  <si>
    <t>12.16</t>
  </si>
  <si>
    <t>346.90</t>
  </si>
  <si>
    <t>3.13</t>
  </si>
  <si>
    <t>160.3</t>
  </si>
  <si>
    <t>12.13</t>
  </si>
  <si>
    <t>345.87</t>
  </si>
  <si>
    <t>1.64</t>
  </si>
  <si>
    <t>3.14</t>
  </si>
  <si>
    <t>160.4</t>
  </si>
  <si>
    <t>12.10</t>
  </si>
  <si>
    <t>344.84</t>
  </si>
  <si>
    <t>17.49</t>
  </si>
  <si>
    <t>160.5</t>
  </si>
  <si>
    <t>12.07</t>
  </si>
  <si>
    <t>343.82</t>
  </si>
  <si>
    <t>1.65</t>
  </si>
  <si>
    <t>3.16</t>
  </si>
  <si>
    <t>160.6</t>
  </si>
  <si>
    <t>12.05</t>
  </si>
  <si>
    <t>342.81</t>
  </si>
  <si>
    <t>3.17</t>
  </si>
  <si>
    <t>160.7</t>
  </si>
  <si>
    <t>12.02</t>
  </si>
  <si>
    <t>341.81</t>
  </si>
  <si>
    <t>1.66</t>
  </si>
  <si>
    <t>3.18</t>
  </si>
  <si>
    <t>160.8</t>
  </si>
  <si>
    <t>11.99</t>
  </si>
  <si>
    <t>340.81</t>
  </si>
  <si>
    <t>3.19</t>
  </si>
  <si>
    <t>17.50</t>
  </si>
  <si>
    <t>11.97</t>
  </si>
  <si>
    <t>339.82</t>
  </si>
  <si>
    <t>1.67</t>
  </si>
  <si>
    <t>160.9</t>
  </si>
  <si>
    <t>11.94</t>
  </si>
  <si>
    <t>338.84</t>
  </si>
  <si>
    <t>3.21</t>
  </si>
  <si>
    <t>161.0</t>
  </si>
  <si>
    <t>11.92</t>
  </si>
  <si>
    <t>337.86</t>
  </si>
  <si>
    <t>1.68</t>
  </si>
  <si>
    <t>3.22</t>
  </si>
  <si>
    <t>17.51</t>
  </si>
  <si>
    <t>161.1</t>
  </si>
  <si>
    <t>11.89</t>
  </si>
  <si>
    <t>336.89</t>
  </si>
  <si>
    <t>3.23</t>
  </si>
  <si>
    <t>161.2</t>
  </si>
  <si>
    <t>11.86</t>
  </si>
  <si>
    <t>335.93</t>
  </si>
  <si>
    <t>1.69</t>
  </si>
  <si>
    <t>3.24</t>
  </si>
  <si>
    <t>161.3</t>
  </si>
  <si>
    <t>11.84</t>
  </si>
  <si>
    <t>334.98</t>
  </si>
  <si>
    <t>17.52</t>
  </si>
  <si>
    <t>161.4</t>
  </si>
  <si>
    <t>11.81</t>
  </si>
  <si>
    <t>334.03</t>
  </si>
  <si>
    <t>1.70</t>
  </si>
  <si>
    <t>3.26</t>
  </si>
  <si>
    <t>161.5</t>
  </si>
  <si>
    <t>11.79</t>
  </si>
  <si>
    <t>333.09</t>
  </si>
  <si>
    <t>3.27</t>
  </si>
  <si>
    <t>161.6</t>
  </si>
  <si>
    <t>11.77</t>
  </si>
  <si>
    <t>332.15</t>
  </si>
  <si>
    <t>1.71</t>
  </si>
  <si>
    <t>3.28</t>
  </si>
  <si>
    <t>17.53</t>
  </si>
  <si>
    <t>161.7</t>
  </si>
  <si>
    <t>11.74</t>
  </si>
  <si>
    <t>331.22</t>
  </si>
  <si>
    <t>3.29</t>
  </si>
  <si>
    <t>161.8</t>
  </si>
  <si>
    <t>11.72</t>
  </si>
  <si>
    <t>330.30</t>
  </si>
  <si>
    <t>1.72</t>
  </si>
  <si>
    <t>161.9</t>
  </si>
  <si>
    <t>11.69</t>
  </si>
  <si>
    <t>329.39</t>
  </si>
  <si>
    <t>1.73</t>
  </si>
  <si>
    <t>3.31</t>
  </si>
  <si>
    <t>17.54</t>
  </si>
  <si>
    <t>162.0</t>
  </si>
  <si>
    <t>11.67</t>
  </si>
  <si>
    <t>328.48</t>
  </si>
  <si>
    <t>3.32</t>
  </si>
  <si>
    <t>162.1</t>
  </si>
  <si>
    <t>11.65</t>
  </si>
  <si>
    <t>327.58</t>
  </si>
  <si>
    <t>1.74</t>
  </si>
  <si>
    <t>3.33</t>
  </si>
  <si>
    <t>11.62</t>
  </si>
  <si>
    <t>326.68</t>
  </si>
  <si>
    <t>3.34</t>
  </si>
  <si>
    <t>162.2</t>
  </si>
  <si>
    <t>11.60</t>
  </si>
  <si>
    <t>325.79</t>
  </si>
  <si>
    <t>1.75</t>
  </si>
  <si>
    <t>17.55</t>
  </si>
  <si>
    <t>162.3</t>
  </si>
  <si>
    <t>11.58</t>
  </si>
  <si>
    <t>324.91</t>
  </si>
  <si>
    <t>3.36</t>
  </si>
  <si>
    <t>162.4</t>
  </si>
  <si>
    <t>11.55</t>
  </si>
  <si>
    <t>324.03</t>
  </si>
  <si>
    <t>1.76</t>
  </si>
  <si>
    <t>3.37</t>
  </si>
  <si>
    <t>162.5</t>
  </si>
  <si>
    <t>11.53</t>
  </si>
  <si>
    <t>323.16</t>
  </si>
  <si>
    <t>3.38</t>
  </si>
  <si>
    <t>17.56</t>
  </si>
  <si>
    <t>162.6</t>
  </si>
  <si>
    <t>11.51</t>
  </si>
  <si>
    <t>322.29</t>
  </si>
  <si>
    <t>1.77</t>
  </si>
  <si>
    <t>3.39</t>
  </si>
  <si>
    <t>162.7</t>
  </si>
  <si>
    <t>11.49</t>
  </si>
  <si>
    <t>321.44</t>
  </si>
  <si>
    <t>162.8</t>
  </si>
  <si>
    <t>11.47</t>
  </si>
  <si>
    <t>320.58</t>
  </si>
  <si>
    <t>1.78</t>
  </si>
  <si>
    <t>3.41</t>
  </si>
  <si>
    <t>17.57</t>
  </si>
  <si>
    <t>162.9</t>
  </si>
  <si>
    <t>11.44</t>
  </si>
  <si>
    <t>319.74</t>
  </si>
  <si>
    <t>3.42</t>
  </si>
  <si>
    <t>163.0</t>
  </si>
  <si>
    <t>11.42</t>
  </si>
  <si>
    <t>318.90</t>
  </si>
  <si>
    <t>1.79</t>
  </si>
  <si>
    <t>3.43</t>
  </si>
  <si>
    <t>163.1</t>
  </si>
  <si>
    <t>11.40</t>
  </si>
  <si>
    <t>318.06</t>
  </si>
  <si>
    <t>3.44</t>
  </si>
  <si>
    <t>17.58</t>
  </si>
  <si>
    <t>11.38</t>
  </si>
  <si>
    <t>317.23</t>
  </si>
  <si>
    <t>1.80</t>
  </si>
  <si>
    <t>163.2</t>
  </si>
  <si>
    <t>11.36</t>
  </si>
  <si>
    <t>316.41</t>
  </si>
  <si>
    <t>3.46</t>
  </si>
  <si>
    <t>163.3</t>
  </si>
  <si>
    <t>11.34</t>
  </si>
  <si>
    <t>315.59</t>
  </si>
  <si>
    <t>1.81</t>
  </si>
  <si>
    <t>3.47</t>
  </si>
  <si>
    <t>163.4</t>
  </si>
  <si>
    <t>11.32</t>
  </si>
  <si>
    <t>314.78</t>
  </si>
  <si>
    <t>3.48</t>
  </si>
  <si>
    <t>17.59</t>
  </si>
  <si>
    <t>163.5</t>
  </si>
  <si>
    <t>11.30</t>
  </si>
  <si>
    <t>313.98</t>
  </si>
  <si>
    <t>1.82</t>
  </si>
  <si>
    <t>3.49</t>
  </si>
  <si>
    <t>163.6</t>
  </si>
  <si>
    <t>11.28</t>
  </si>
  <si>
    <t>313.18</t>
  </si>
  <si>
    <t>163.7</t>
  </si>
  <si>
    <t>11.26</t>
  </si>
  <si>
    <t>312.38</t>
  </si>
  <si>
    <t>1.83</t>
  </si>
  <si>
    <t>3.51</t>
  </si>
  <si>
    <t>17.60</t>
  </si>
  <si>
    <t>163.8</t>
  </si>
  <si>
    <t>11.24</t>
  </si>
  <si>
    <t>311.59</t>
  </si>
  <si>
    <t>3.52</t>
  </si>
  <si>
    <t>163.9</t>
  </si>
  <si>
    <t>11.22</t>
  </si>
  <si>
    <t>310.81</t>
  </si>
  <si>
    <t>1.84</t>
  </si>
  <si>
    <t>3.53</t>
  </si>
  <si>
    <t>11.20</t>
  </si>
  <si>
    <t>310.03</t>
  </si>
  <si>
    <t>3.54</t>
  </si>
  <si>
    <t>164.0</t>
  </si>
  <si>
    <t>11.18</t>
  </si>
  <si>
    <t>309.26</t>
  </si>
  <si>
    <t>1.85</t>
  </si>
  <si>
    <t>17.61</t>
  </si>
  <si>
    <t>164.1</t>
  </si>
  <si>
    <t>11.16</t>
  </si>
  <si>
    <t>308.49</t>
  </si>
  <si>
    <t>1.86</t>
  </si>
  <si>
    <t>3.56</t>
  </si>
  <si>
    <t>164.2</t>
  </si>
  <si>
    <t>11.14</t>
  </si>
  <si>
    <t>307.73</t>
  </si>
  <si>
    <t>3.57</t>
  </si>
  <si>
    <t>164.3</t>
  </si>
  <si>
    <t>11.12</t>
  </si>
  <si>
    <t>306.98</t>
  </si>
  <si>
    <t>1.87</t>
  </si>
  <si>
    <t>3.58</t>
  </si>
  <si>
    <t>17.62</t>
  </si>
  <si>
    <t>164.4</t>
  </si>
  <si>
    <t>11.10</t>
  </si>
  <si>
    <t>306.23</t>
  </si>
  <si>
    <t>3.59</t>
  </si>
  <si>
    <t>164.5</t>
  </si>
  <si>
    <t>11.08</t>
  </si>
  <si>
    <t>305.48</t>
  </si>
  <si>
    <t>1.88</t>
  </si>
  <si>
    <t>164.6</t>
  </si>
  <si>
    <t>11.07</t>
  </si>
  <si>
    <t>304.74</t>
  </si>
  <si>
    <t>3.61</t>
  </si>
  <si>
    <t>11.05</t>
  </si>
  <si>
    <t>304.00</t>
  </si>
  <si>
    <t>1.89</t>
  </si>
  <si>
    <t>3.62</t>
  </si>
  <si>
    <t>17.63</t>
  </si>
  <si>
    <t>164.7</t>
  </si>
  <si>
    <t>11.03</t>
  </si>
  <si>
    <t>303.27</t>
  </si>
  <si>
    <t>3.63</t>
  </si>
  <si>
    <t>164.8</t>
  </si>
  <si>
    <t>11.01</t>
  </si>
  <si>
    <t>302.55</t>
  </si>
  <si>
    <t>1.90</t>
  </si>
  <si>
    <t>3.64</t>
  </si>
  <si>
    <t>164.9</t>
  </si>
  <si>
    <t>10.99</t>
  </si>
  <si>
    <t>301.83</t>
  </si>
  <si>
    <t>17.64</t>
  </si>
  <si>
    <t>165.0</t>
  </si>
  <si>
    <t>10.98</t>
  </si>
  <si>
    <t>301.11</t>
  </si>
  <si>
    <t>1.91</t>
  </si>
  <si>
    <t>3.66</t>
  </si>
  <si>
    <t>165.1</t>
  </si>
  <si>
    <t>10.96</t>
  </si>
  <si>
    <t>300.40</t>
  </si>
  <si>
    <t>3.67</t>
  </si>
  <si>
    <t>165.2</t>
  </si>
  <si>
    <t>10.94</t>
  </si>
  <si>
    <t>299.70</t>
  </si>
  <si>
    <t>1.92</t>
  </si>
  <si>
    <t>3.68</t>
  </si>
  <si>
    <t>10.92</t>
  </si>
  <si>
    <t>299.00</t>
  </si>
  <si>
    <t>3.69</t>
  </si>
  <si>
    <t>17.65</t>
  </si>
  <si>
    <t>165.3</t>
  </si>
  <si>
    <t>10.91</t>
  </si>
  <si>
    <t>298.30</t>
  </si>
  <si>
    <t>1.93</t>
  </si>
  <si>
    <t>165.4</t>
  </si>
  <si>
    <t>10.89</t>
  </si>
  <si>
    <t>297.61</t>
  </si>
  <si>
    <t>3.71</t>
  </si>
  <si>
    <t>165.5</t>
  </si>
  <si>
    <t>10.87</t>
  </si>
  <si>
    <t>296.92</t>
  </si>
  <si>
    <t>1.94</t>
  </si>
  <si>
    <t>3.72</t>
  </si>
  <si>
    <t>17.66</t>
  </si>
  <si>
    <t>165.6</t>
  </si>
  <si>
    <t>10.86</t>
  </si>
  <si>
    <t>296.24</t>
  </si>
  <si>
    <t>3.73</t>
  </si>
  <si>
    <t>165.7</t>
  </si>
  <si>
    <t>10.84</t>
  </si>
  <si>
    <t>295.56</t>
  </si>
  <si>
    <t>1.95</t>
  </si>
  <si>
    <t>3.74</t>
  </si>
  <si>
    <t>165.8</t>
  </si>
  <si>
    <t>10.83</t>
  </si>
  <si>
    <t>294.89</t>
  </si>
  <si>
    <t>165.9</t>
  </si>
  <si>
    <t>10.81</t>
  </si>
  <si>
    <t>294.22</t>
  </si>
  <si>
    <t>1.96</t>
  </si>
  <si>
    <t>3.76</t>
  </si>
  <si>
    <t>17.67</t>
  </si>
  <si>
    <t>10.79</t>
  </si>
  <si>
    <t>293.55</t>
  </si>
  <si>
    <t>3.77</t>
  </si>
  <si>
    <t>166.0</t>
  </si>
  <si>
    <t>10.78</t>
  </si>
  <si>
    <t>292.89</t>
  </si>
  <si>
    <t>1.97</t>
  </si>
  <si>
    <t>3.78</t>
  </si>
  <si>
    <t>166.1</t>
  </si>
  <si>
    <t>10.76</t>
  </si>
  <si>
    <t>292.24</t>
  </si>
  <si>
    <t>3.79</t>
  </si>
  <si>
    <t>166.2</t>
  </si>
  <si>
    <t>10.75</t>
  </si>
  <si>
    <t>291.59</t>
  </si>
  <si>
    <t>1.98</t>
  </si>
  <si>
    <t>17.68</t>
  </si>
  <si>
    <t>166.3</t>
  </si>
  <si>
    <t>10.73</t>
  </si>
  <si>
    <t>290.94</t>
  </si>
  <si>
    <t>1.99</t>
  </si>
  <si>
    <t>3.81</t>
  </si>
  <si>
    <t>166.4</t>
  </si>
  <si>
    <t>10.72</t>
  </si>
  <si>
    <t>290.30</t>
  </si>
  <si>
    <t>3.82</t>
  </si>
  <si>
    <t>10.70</t>
  </si>
  <si>
    <t>289.66</t>
  </si>
  <si>
    <t>2.00</t>
  </si>
  <si>
    <t>3.83</t>
  </si>
  <si>
    <t>17.69</t>
  </si>
  <si>
    <t>166.5</t>
  </si>
  <si>
    <t>10.69</t>
  </si>
  <si>
    <t>289.02</t>
  </si>
  <si>
    <t>3.84</t>
  </si>
  <si>
    <t>166.6</t>
  </si>
  <si>
    <t>10.67</t>
  </si>
  <si>
    <t>288.39</t>
  </si>
  <si>
    <t>2.01</t>
  </si>
  <si>
    <t>166.7</t>
  </si>
  <si>
    <t>10.66</t>
  </si>
  <si>
    <t>287.77</t>
  </si>
  <si>
    <t>3.86</t>
  </si>
  <si>
    <t>166.8</t>
  </si>
  <si>
    <t>10.64</t>
  </si>
  <si>
    <t>287.14</t>
  </si>
  <si>
    <t>2.02</t>
  </si>
  <si>
    <t>3.87</t>
  </si>
  <si>
    <t>17.70</t>
  </si>
  <si>
    <t>166.9</t>
  </si>
  <si>
    <t>10.63</t>
  </si>
  <si>
    <t>286.52</t>
  </si>
  <si>
    <t>3.88</t>
  </si>
  <si>
    <t>167.0</t>
  </si>
  <si>
    <t>10.61</t>
  </si>
  <si>
    <t>285.91</t>
  </si>
  <si>
    <t>2.03</t>
  </si>
  <si>
    <t>3.89</t>
  </si>
  <si>
    <t>10.60</t>
  </si>
  <si>
    <t>285.30</t>
  </si>
  <si>
    <t>167.1</t>
  </si>
  <si>
    <t>10.58</t>
  </si>
  <si>
    <t>284.69</t>
  </si>
  <si>
    <t>2.04</t>
  </si>
  <si>
    <t>3.91</t>
  </si>
  <si>
    <t>17.71</t>
  </si>
  <si>
    <t>167.2</t>
  </si>
  <si>
    <t>10.57</t>
  </si>
  <si>
    <t>284.09</t>
  </si>
  <si>
    <t>167.3</t>
  </si>
  <si>
    <t>10.56</t>
  </si>
  <si>
    <t>283.49</t>
  </si>
  <si>
    <t>2.05</t>
  </si>
  <si>
    <t>3.93</t>
  </si>
  <si>
    <t>167.4</t>
  </si>
  <si>
    <t>10.54</t>
  </si>
  <si>
    <t>282.89</t>
  </si>
  <si>
    <t>3.94</t>
  </si>
  <si>
    <t>167.5</t>
  </si>
  <si>
    <t>10.53</t>
  </si>
  <si>
    <t>282.30</t>
  </si>
  <si>
    <t>2.06</t>
  </si>
  <si>
    <t>17.72</t>
  </si>
  <si>
    <t>10.52</t>
  </si>
  <si>
    <t>281.71</t>
  </si>
  <si>
    <t>3.96</t>
  </si>
  <si>
    <t>167.6</t>
  </si>
  <si>
    <t>10.50</t>
  </si>
  <si>
    <t>281.12</t>
  </si>
  <si>
    <t>2.07</t>
  </si>
  <si>
    <t>3.97</t>
  </si>
  <si>
    <t>167.7</t>
  </si>
  <si>
    <t>10.49</t>
  </si>
  <si>
    <t>280.54</t>
  </si>
  <si>
    <t>3.98</t>
  </si>
  <si>
    <t>167.8</t>
  </si>
  <si>
    <t>10.48</t>
  </si>
  <si>
    <t>279.96</t>
  </si>
  <si>
    <t>2.08</t>
  </si>
  <si>
    <t>3.99</t>
  </si>
  <si>
    <t>17.73</t>
  </si>
  <si>
    <t>167.9</t>
  </si>
  <si>
    <t>10.46</t>
  </si>
  <si>
    <t>279.39</t>
  </si>
  <si>
    <t>168.0</t>
  </si>
  <si>
    <t>10.45</t>
  </si>
  <si>
    <t>278.81</t>
  </si>
  <si>
    <t>2.09</t>
  </si>
  <si>
    <t>4.01</t>
  </si>
  <si>
    <t>10.43</t>
  </si>
  <si>
    <t>278.19</t>
  </si>
  <si>
    <t>4.02</t>
  </si>
  <si>
    <t>168.1</t>
  </si>
  <si>
    <t>10.42</t>
  </si>
  <si>
    <t>277.58</t>
  </si>
  <si>
    <t>4.03</t>
  </si>
  <si>
    <t>17.74</t>
  </si>
  <si>
    <t>168.2</t>
  </si>
  <si>
    <t>10.41</t>
  </si>
  <si>
    <t>276.96</t>
  </si>
  <si>
    <t>4.04</t>
  </si>
  <si>
    <t>168.3</t>
  </si>
  <si>
    <t>10.39</t>
  </si>
  <si>
    <t>276.36</t>
  </si>
  <si>
    <t>168.4</t>
  </si>
  <si>
    <t>10.38</t>
  </si>
  <si>
    <t>275.75</t>
  </si>
  <si>
    <t>4.06</t>
  </si>
  <si>
    <t>17.75</t>
  </si>
  <si>
    <t>168.5</t>
  </si>
  <si>
    <t>10.36</t>
  </si>
  <si>
    <t>275.15</t>
  </si>
  <si>
    <t>4.07</t>
  </si>
  <si>
    <t>168.6</t>
  </si>
  <si>
    <t>10.35</t>
  </si>
  <si>
    <t>274.55</t>
  </si>
  <si>
    <t>4.08</t>
  </si>
  <si>
    <t>10.33</t>
  </si>
  <si>
    <t>273.95</t>
  </si>
  <si>
    <t>4.09</t>
  </si>
  <si>
    <t>168.7</t>
  </si>
  <si>
    <t>10.32</t>
  </si>
  <si>
    <t>273.35</t>
  </si>
  <si>
    <t>17.76</t>
  </si>
  <si>
    <t>168.8</t>
  </si>
  <si>
    <t>10.31</t>
  </si>
  <si>
    <t>272.76</t>
  </si>
  <si>
    <t>4.11</t>
  </si>
  <si>
    <t>168.9</t>
  </si>
  <si>
    <t>10.29</t>
  </si>
  <si>
    <t>272.18</t>
  </si>
  <si>
    <t>4.12</t>
  </si>
  <si>
    <t>169.0</t>
  </si>
  <si>
    <t>10.28</t>
  </si>
  <si>
    <t>271.59</t>
  </si>
  <si>
    <t>4.13</t>
  </si>
  <si>
    <t>169.1</t>
  </si>
  <si>
    <t>10.27</t>
  </si>
  <si>
    <t>271.01</t>
  </si>
  <si>
    <t>4.14</t>
  </si>
  <si>
    <t>17.77</t>
  </si>
  <si>
    <t>10.25</t>
  </si>
  <si>
    <t>270.43</t>
  </si>
  <si>
    <t>169.2</t>
  </si>
  <si>
    <t>10.24</t>
  </si>
  <si>
    <t>269.86</t>
  </si>
  <si>
    <t>4.16</t>
  </si>
  <si>
    <t>169.3</t>
  </si>
  <si>
    <t>10.23</t>
  </si>
  <si>
    <t>269.28</t>
  </si>
  <si>
    <t>4.17</t>
  </si>
  <si>
    <t>169.4</t>
  </si>
  <si>
    <t>10.21</t>
  </si>
  <si>
    <t>268.71</t>
  </si>
  <si>
    <t>4.18</t>
  </si>
  <si>
    <t>17.78</t>
  </si>
  <si>
    <t>169.5</t>
  </si>
  <si>
    <t>10.20</t>
  </si>
  <si>
    <t>268.15</t>
  </si>
  <si>
    <t>4.19</t>
  </si>
  <si>
    <t>169.6</t>
  </si>
  <si>
    <t>10.19</t>
  </si>
  <si>
    <t>267.58</t>
  </si>
  <si>
    <t>169.7</t>
  </si>
  <si>
    <t>10.18</t>
  </si>
  <si>
    <t>267.02</t>
  </si>
  <si>
    <t>4.21</t>
  </si>
  <si>
    <t>10.16</t>
  </si>
  <si>
    <t>266.47</t>
  </si>
  <si>
    <t>4.22</t>
  </si>
  <si>
    <t>17.79</t>
  </si>
  <si>
    <t>169.8</t>
  </si>
  <si>
    <t>10.15</t>
  </si>
  <si>
    <t>265.91</t>
  </si>
  <si>
    <t>4.23</t>
  </si>
  <si>
    <t>169.9</t>
  </si>
  <si>
    <t>10.14</t>
  </si>
  <si>
    <t>265.36</t>
  </si>
  <si>
    <t>4.24</t>
  </si>
  <si>
    <t>170.0</t>
  </si>
  <si>
    <t>10.12</t>
  </si>
  <si>
    <t>264.81</t>
  </si>
  <si>
    <t>170.1</t>
  </si>
  <si>
    <t>10.11</t>
  </si>
  <si>
    <t>264.27</t>
  </si>
  <si>
    <t>4.26</t>
  </si>
  <si>
    <t>17.80</t>
  </si>
  <si>
    <t>170.2</t>
  </si>
  <si>
    <t>10.10</t>
  </si>
  <si>
    <t>263.72</t>
  </si>
  <si>
    <t>4.27</t>
  </si>
  <si>
    <t>10.09</t>
  </si>
  <si>
    <t>263.18</t>
  </si>
  <si>
    <t>4.28</t>
  </si>
  <si>
    <t>170.3</t>
  </si>
  <si>
    <t>10.08</t>
  </si>
  <si>
    <t>262.65</t>
  </si>
  <si>
    <t>4.29</t>
  </si>
  <si>
    <t>170.4</t>
  </si>
  <si>
    <t>10.06</t>
  </si>
  <si>
    <t>262.11</t>
  </si>
  <si>
    <t>17.81</t>
  </si>
  <si>
    <t>170.5</t>
  </si>
  <si>
    <t>10.05</t>
  </si>
  <si>
    <t>261.58</t>
  </si>
  <si>
    <t>4.31</t>
  </si>
  <si>
    <t>170.6</t>
  </si>
  <si>
    <t>10.04</t>
  </si>
  <si>
    <t>261.05</t>
  </si>
  <si>
    <t>4.32</t>
  </si>
  <si>
    <t>170.7</t>
  </si>
  <si>
    <t>10.03</t>
  </si>
  <si>
    <t>260.52</t>
  </si>
  <si>
    <t>4.33</t>
  </si>
  <si>
    <t>10.02</t>
  </si>
  <si>
    <t>260.00</t>
  </si>
  <si>
    <t>4.34</t>
  </si>
  <si>
    <t>17.82</t>
  </si>
  <si>
    <t>170.8</t>
  </si>
  <si>
    <t>10.01</t>
  </si>
  <si>
    <t>259.48</t>
  </si>
  <si>
    <t>170.9</t>
  </si>
  <si>
    <t>9.99</t>
  </si>
  <si>
    <t>258.86</t>
  </si>
  <si>
    <t>4.36</t>
  </si>
  <si>
    <t>171.0</t>
  </si>
  <si>
    <t>9.98</t>
  </si>
  <si>
    <t>258.45</t>
  </si>
  <si>
    <t>4.37</t>
  </si>
  <si>
    <t>171.1</t>
  </si>
  <si>
    <t>9.97</t>
  </si>
  <si>
    <t>257.93</t>
  </si>
  <si>
    <t>4.38</t>
  </si>
  <si>
    <t>171.2</t>
  </si>
  <si>
    <t>9.96</t>
  </si>
  <si>
    <t>257.42</t>
  </si>
  <si>
    <t>4.39</t>
  </si>
  <si>
    <t>17.83</t>
  </si>
  <si>
    <t>9.95</t>
  </si>
  <si>
    <t>256.92</t>
  </si>
  <si>
    <t>171.3</t>
  </si>
  <si>
    <t>9.94</t>
  </si>
  <si>
    <t>256.41</t>
  </si>
  <si>
    <t>4.41</t>
  </si>
  <si>
    <t>171.4</t>
  </si>
  <si>
    <t>9.93</t>
  </si>
  <si>
    <t>255.91</t>
  </si>
  <si>
    <t>4.42</t>
  </si>
  <si>
    <t>171.5</t>
  </si>
  <si>
    <t>9.92</t>
  </si>
  <si>
    <t>255.41</t>
  </si>
  <si>
    <t>4.43</t>
  </si>
  <si>
    <t>17.84</t>
  </si>
  <si>
    <t>171.6</t>
  </si>
  <si>
    <t>9.90</t>
  </si>
  <si>
    <t>254.91</t>
  </si>
  <si>
    <t>4.44</t>
  </si>
  <si>
    <t>171.7</t>
  </si>
  <si>
    <t>9.89</t>
  </si>
  <si>
    <t>254.42</t>
  </si>
  <si>
    <t>9.88</t>
  </si>
  <si>
    <t>253.93</t>
  </si>
  <si>
    <t>4.46</t>
  </si>
  <si>
    <t>171.8</t>
  </si>
  <si>
    <t>9.87</t>
  </si>
  <si>
    <t>253.44</t>
  </si>
  <si>
    <t>4.47</t>
  </si>
  <si>
    <t>17.85</t>
  </si>
  <si>
    <t>171.9</t>
  </si>
  <si>
    <t>9.86</t>
  </si>
  <si>
    <t>252.95</t>
  </si>
  <si>
    <t>4.48</t>
  </si>
  <si>
    <t>172.0</t>
  </si>
  <si>
    <t>9.85</t>
  </si>
  <si>
    <t>252.47</t>
  </si>
  <si>
    <t>4.49</t>
  </si>
  <si>
    <t>172.1</t>
  </si>
  <si>
    <t>9.84</t>
  </si>
  <si>
    <t>251.98</t>
  </si>
  <si>
    <t>9.83</t>
  </si>
  <si>
    <t>251.51</t>
  </si>
  <si>
    <t>4.51</t>
  </si>
  <si>
    <t>17.86</t>
  </si>
  <si>
    <t>172.2</t>
  </si>
  <si>
    <t>9.82</t>
  </si>
  <si>
    <t>251.03</t>
  </si>
  <si>
    <t>4.52</t>
  </si>
  <si>
    <t>172.3</t>
  </si>
  <si>
    <t>9.81</t>
  </si>
  <si>
    <t>250.55</t>
  </si>
  <si>
    <t>4.53</t>
  </si>
  <si>
    <t>172.4</t>
  </si>
  <si>
    <t>9.80</t>
  </si>
  <si>
    <t>250.08</t>
  </si>
  <si>
    <t>4.54</t>
  </si>
  <si>
    <t>172.5</t>
  </si>
  <si>
    <t>9.79</t>
  </si>
  <si>
    <t>249.61</t>
  </si>
  <si>
    <t>17.87</t>
  </si>
  <si>
    <t>172.6</t>
  </si>
  <si>
    <t>9.78</t>
  </si>
  <si>
    <t>249.15</t>
  </si>
  <si>
    <t>4.56</t>
  </si>
  <si>
    <t>9.77</t>
  </si>
  <si>
    <t>248.68</t>
  </si>
  <si>
    <t>4.57</t>
  </si>
  <si>
    <t>172.7</t>
  </si>
  <si>
    <t>9.76</t>
  </si>
  <si>
    <t>248.22</t>
  </si>
  <si>
    <t>4.58</t>
  </si>
  <si>
    <t>172.8</t>
  </si>
  <si>
    <t>9.75</t>
  </si>
  <si>
    <t>247.76</t>
  </si>
  <si>
    <t>4.59</t>
  </si>
  <si>
    <t>172.9</t>
  </si>
  <si>
    <t>9.74</t>
  </si>
  <si>
    <t>247.30</t>
  </si>
  <si>
    <t>17.88</t>
  </si>
  <si>
    <t>173.0</t>
  </si>
  <si>
    <t>9.73</t>
  </si>
  <si>
    <t>246.84</t>
  </si>
  <si>
    <t>4.61</t>
  </si>
  <si>
    <t>173.1</t>
  </si>
  <si>
    <t>9.72</t>
  </si>
  <si>
    <t>246.39</t>
  </si>
  <si>
    <t>4.62</t>
  </si>
  <si>
    <t>9.71</t>
  </si>
  <si>
    <t>245.94</t>
  </si>
  <si>
    <t>4.63</t>
  </si>
  <si>
    <t>173.2</t>
  </si>
  <si>
    <t>9.70</t>
  </si>
  <si>
    <t>245.49</t>
  </si>
  <si>
    <t>4.64</t>
  </si>
  <si>
    <t>17.89</t>
  </si>
  <si>
    <t>173.3</t>
  </si>
  <si>
    <t>245.05</t>
  </si>
  <si>
    <t>173.4</t>
  </si>
  <si>
    <t>9.69</t>
  </si>
  <si>
    <t>244.60</t>
  </si>
  <si>
    <t>4.66</t>
  </si>
  <si>
    <t>173.5</t>
  </si>
  <si>
    <t>9.68</t>
  </si>
  <si>
    <t>244.16</t>
  </si>
  <si>
    <t>4.67</t>
  </si>
  <si>
    <t>9.67</t>
  </si>
  <si>
    <t>243.72</t>
  </si>
  <si>
    <t>4.68</t>
  </si>
  <si>
    <t>17.90</t>
  </si>
  <si>
    <t>173.6</t>
  </si>
  <si>
    <t>9.66</t>
  </si>
  <si>
    <t>243.28</t>
  </si>
  <si>
    <t>4.69</t>
  </si>
  <si>
    <t>173.7</t>
  </si>
  <si>
    <t>9.65</t>
  </si>
  <si>
    <t>242.85</t>
  </si>
  <si>
    <t>173.8</t>
  </si>
  <si>
    <t>9.64</t>
  </si>
  <si>
    <t>242.41</t>
  </si>
  <si>
    <t>4.71</t>
  </si>
  <si>
    <t>173.9</t>
  </si>
  <si>
    <t>9.63</t>
  </si>
  <si>
    <t>241.98</t>
  </si>
  <si>
    <t>4.72</t>
  </si>
  <si>
    <t>174.0</t>
  </si>
  <si>
    <t>9.62</t>
  </si>
  <si>
    <t>241.55</t>
  </si>
  <si>
    <t>4.73</t>
  </si>
  <si>
    <t>17.91</t>
  </si>
  <si>
    <t>241.13</t>
  </si>
  <si>
    <t>4.74</t>
  </si>
  <si>
    <t>174.1</t>
  </si>
  <si>
    <t>9.61</t>
  </si>
  <si>
    <t>240.70</t>
  </si>
  <si>
    <t>174.2</t>
  </si>
  <si>
    <t>9.60</t>
  </si>
  <si>
    <t>240.28</t>
  </si>
  <si>
    <t>4.76</t>
  </si>
  <si>
    <t>174.3</t>
  </si>
  <si>
    <t>9.59</t>
  </si>
  <si>
    <t>239.86</t>
  </si>
  <si>
    <t>4.77</t>
  </si>
  <si>
    <t>17.92</t>
  </si>
  <si>
    <t>174.4</t>
  </si>
  <si>
    <t>9.58</t>
  </si>
  <si>
    <t>239.44</t>
  </si>
  <si>
    <t>4.78</t>
  </si>
  <si>
    <t>9.57</t>
  </si>
  <si>
    <t>239.02</t>
  </si>
  <si>
    <t>4.79</t>
  </si>
  <si>
    <t>174.5</t>
  </si>
  <si>
    <t>9.56</t>
  </si>
  <si>
    <t>238.61</t>
  </si>
  <si>
    <t>174.6</t>
  </si>
  <si>
    <t>238.20</t>
  </si>
  <si>
    <t>4.81</t>
  </si>
  <si>
    <t>174.7</t>
  </si>
  <si>
    <t>9.55</t>
  </si>
  <si>
    <t>237.79</t>
  </si>
  <si>
    <t>4.82</t>
  </si>
  <si>
    <t>17.93</t>
  </si>
  <si>
    <t>174.8</t>
  </si>
  <si>
    <t>9.54</t>
  </si>
  <si>
    <t>237.38</t>
  </si>
  <si>
    <t>4.83</t>
  </si>
  <si>
    <t>174.9</t>
  </si>
  <si>
    <t>9.53</t>
  </si>
  <si>
    <t>236.97</t>
  </si>
  <si>
    <t>4.84</t>
  </si>
  <si>
    <t>9.52</t>
  </si>
  <si>
    <t>236.57</t>
  </si>
  <si>
    <t>175.0</t>
  </si>
  <si>
    <t>236.16</t>
  </si>
  <si>
    <t>4.86</t>
  </si>
  <si>
    <t>17.94</t>
  </si>
  <si>
    <t>175.1</t>
  </si>
  <si>
    <t>9.51</t>
  </si>
  <si>
    <t>235.76</t>
  </si>
  <si>
    <t>4.87</t>
  </si>
  <si>
    <t>175.2</t>
  </si>
  <si>
    <t>9.50</t>
  </si>
  <si>
    <t>235.36</t>
  </si>
  <si>
    <t>4.88</t>
  </si>
  <si>
    <t>175.3</t>
  </si>
  <si>
    <t>9.49</t>
  </si>
  <si>
    <t>234.97</t>
  </si>
  <si>
    <t>4.89</t>
  </si>
  <si>
    <t>234.57</t>
  </si>
  <si>
    <t>175.4</t>
  </si>
  <si>
    <t>9.48</t>
  </si>
  <si>
    <t>234.18</t>
  </si>
  <si>
    <t>4.91</t>
  </si>
  <si>
    <t>17.95</t>
  </si>
  <si>
    <t>175.5</t>
  </si>
  <si>
    <t>9.47</t>
  </si>
  <si>
    <t>233.79</t>
  </si>
  <si>
    <t>4.92</t>
  </si>
  <si>
    <t>175.6</t>
  </si>
  <si>
    <t>9.46</t>
  </si>
  <si>
    <t>233.40</t>
  </si>
  <si>
    <t>4.93</t>
  </si>
  <si>
    <t>175.7</t>
  </si>
  <si>
    <t>233.01</t>
  </si>
  <si>
    <t>4.94</t>
  </si>
  <si>
    <t>9.45</t>
  </si>
  <si>
    <t>232.62</t>
  </si>
  <si>
    <t>17.96</t>
  </si>
  <si>
    <t>175.8</t>
  </si>
  <si>
    <t>9.44</t>
  </si>
  <si>
    <t>232.24</t>
  </si>
  <si>
    <t>4.96</t>
  </si>
  <si>
    <t>175.9</t>
  </si>
  <si>
    <t>9.43</t>
  </si>
  <si>
    <t>231.85</t>
  </si>
  <si>
    <t>4.97</t>
  </si>
  <si>
    <t>176.0</t>
  </si>
  <si>
    <t>231.47</t>
  </si>
  <si>
    <t>4.98</t>
  </si>
  <si>
    <t>176.1</t>
  </si>
  <si>
    <t>9.42</t>
  </si>
  <si>
    <t>231.09</t>
  </si>
  <si>
    <t>4.99</t>
  </si>
  <si>
    <t>176.2</t>
  </si>
  <si>
    <t>9.41</t>
  </si>
  <si>
    <t>230.71</t>
  </si>
  <si>
    <t>17.97</t>
  </si>
  <si>
    <t>230.34</t>
  </si>
  <si>
    <t>5.01</t>
  </si>
  <si>
    <t>176.3</t>
  </si>
  <si>
    <t>9.40</t>
  </si>
  <si>
    <t>229.94</t>
  </si>
  <si>
    <t>5.02</t>
  </si>
  <si>
    <t>176.4</t>
  </si>
  <si>
    <t>9.39</t>
  </si>
  <si>
    <t>229.55</t>
  </si>
  <si>
    <t>5.03</t>
  </si>
  <si>
    <t>176.5</t>
  </si>
  <si>
    <t>9.38</t>
  </si>
  <si>
    <t>229.16</t>
  </si>
  <si>
    <t>5.04</t>
  </si>
  <si>
    <t>228.77</t>
  </si>
  <si>
    <t>17.98</t>
  </si>
  <si>
    <t>176.6</t>
  </si>
  <si>
    <t>9.37</t>
  </si>
  <si>
    <t>228.38</t>
  </si>
  <si>
    <t>5.06</t>
  </si>
  <si>
    <t>176.7</t>
  </si>
  <si>
    <t>9.36</t>
  </si>
  <si>
    <t>228.00</t>
  </si>
  <si>
    <t>5.07</t>
  </si>
  <si>
    <t>176.8</t>
  </si>
  <si>
    <t>9.35</t>
  </si>
  <si>
    <t>227.61</t>
  </si>
  <si>
    <t>5.08</t>
  </si>
  <si>
    <t>227.23</t>
  </si>
  <si>
    <t>5.09</t>
  </si>
  <si>
    <t>17.99</t>
  </si>
  <si>
    <t>176.9</t>
  </si>
  <si>
    <t>9.34</t>
  </si>
  <si>
    <t>226.85</t>
  </si>
  <si>
    <t>177.0</t>
  </si>
  <si>
    <t>9.33</t>
  </si>
  <si>
    <t>226.47</t>
  </si>
  <si>
    <t>5.11</t>
  </si>
  <si>
    <t>177.1</t>
  </si>
  <si>
    <t>226.09</t>
  </si>
  <si>
    <t>5.12</t>
  </si>
  <si>
    <t>9.32</t>
  </si>
  <si>
    <t>225.72</t>
  </si>
  <si>
    <t>5.13</t>
  </si>
  <si>
    <t>177.2</t>
  </si>
  <si>
    <t>9.31</t>
  </si>
  <si>
    <t>225.34</t>
  </si>
  <si>
    <t>5.14</t>
  </si>
  <si>
    <t>18.00</t>
  </si>
  <si>
    <t>177.3</t>
  </si>
  <si>
    <t>224.97</t>
  </si>
  <si>
    <t>177.4</t>
  </si>
  <si>
    <t>9.30</t>
  </si>
  <si>
    <t>224.60</t>
  </si>
  <si>
    <t>5.16</t>
  </si>
  <si>
    <t>177.5</t>
  </si>
  <si>
    <t>9.29</t>
  </si>
  <si>
    <t>224.23</t>
  </si>
  <si>
    <t>5.17</t>
  </si>
  <si>
    <t>9.28</t>
  </si>
  <si>
    <t>223.86</t>
  </si>
  <si>
    <t>5.18</t>
  </si>
  <si>
    <t>177.6</t>
  </si>
  <si>
    <t>223.49</t>
  </si>
  <si>
    <t>5.19</t>
  </si>
  <si>
    <t>18.01</t>
  </si>
  <si>
    <t>177.7</t>
  </si>
  <si>
    <t>9.27</t>
  </si>
  <si>
    <t>223.13</t>
  </si>
  <si>
    <t>177.8</t>
  </si>
  <si>
    <t>222.76</t>
  </si>
  <si>
    <t>5.21</t>
  </si>
  <si>
    <t>9.26</t>
  </si>
  <si>
    <t>222.40</t>
  </si>
  <si>
    <t>5.22</t>
  </si>
  <si>
    <t>177.9</t>
  </si>
  <si>
    <t>9.25</t>
  </si>
  <si>
    <t>222.04</t>
  </si>
  <si>
    <t>5.23</t>
  </si>
  <si>
    <t>18.02</t>
  </si>
  <si>
    <t>178.0</t>
  </si>
  <si>
    <t>221.68</t>
  </si>
  <si>
    <t>5.24</t>
  </si>
  <si>
    <t>178.1</t>
  </si>
  <si>
    <t>9.24</t>
  </si>
  <si>
    <t>221.32</t>
  </si>
  <si>
    <t>9.23</t>
  </si>
  <si>
    <t>220.97</t>
  </si>
  <si>
    <t>5.26</t>
  </si>
  <si>
    <t>178.2</t>
  </si>
  <si>
    <t>220.61</t>
  </si>
  <si>
    <t>5.27</t>
  </si>
  <si>
    <t>178.3</t>
  </si>
  <si>
    <t>9.22</t>
  </si>
  <si>
    <t>220.26</t>
  </si>
  <si>
    <t>5.28</t>
  </si>
  <si>
    <t>18.03</t>
  </si>
  <si>
    <t>178.4</t>
  </si>
  <si>
    <t>9.21</t>
  </si>
  <si>
    <t>219.91</t>
  </si>
  <si>
    <t>5.29</t>
  </si>
  <si>
    <t>178.5</t>
  </si>
  <si>
    <t>219.56</t>
  </si>
  <si>
    <t>9.20</t>
  </si>
  <si>
    <t>219.21</t>
  </si>
  <si>
    <t>5.31</t>
  </si>
  <si>
    <t>178.6</t>
  </si>
  <si>
    <t>218.87</t>
  </si>
  <si>
    <t>5.32</t>
  </si>
  <si>
    <t>178.7</t>
  </si>
  <si>
    <t>9.19</t>
  </si>
  <si>
    <t>218.52</t>
  </si>
  <si>
    <t>5.33</t>
  </si>
  <si>
    <t>18.04</t>
  </si>
  <si>
    <t>178.8</t>
  </si>
  <si>
    <t>9.18</t>
  </si>
  <si>
    <t>218.18</t>
  </si>
  <si>
    <t>5.34</t>
  </si>
  <si>
    <t>217.84</t>
  </si>
  <si>
    <t>178.9</t>
  </si>
  <si>
    <t>9.17</t>
  </si>
  <si>
    <t>217.50</t>
  </si>
  <si>
    <t>5.36</t>
  </si>
  <si>
    <t>179.0</t>
  </si>
  <si>
    <t>217.16</t>
  </si>
  <si>
    <t>5.37</t>
  </si>
  <si>
    <t>179.1</t>
  </si>
  <si>
    <t>9.16</t>
  </si>
  <si>
    <t>216.82</t>
  </si>
  <si>
    <t>5.38</t>
  </si>
  <si>
    <t>18.05</t>
  </si>
  <si>
    <t>179.2</t>
  </si>
  <si>
    <t>216.48</t>
  </si>
  <si>
    <t>5.39</t>
  </si>
  <si>
    <t>9.15</t>
  </si>
  <si>
    <t>216.15</t>
  </si>
  <si>
    <t>179.3</t>
  </si>
  <si>
    <t>9.14</t>
  </si>
  <si>
    <t>215.82</t>
  </si>
  <si>
    <t>5.41</t>
  </si>
  <si>
    <t>179.4</t>
  </si>
  <si>
    <t>215.48</t>
  </si>
  <si>
    <t>5.42</t>
  </si>
  <si>
    <t>179.5</t>
  </si>
  <si>
    <t>9.13</t>
  </si>
  <si>
    <t>215.15</t>
  </si>
  <si>
    <t>5.43</t>
  </si>
  <si>
    <t>18.06</t>
  </si>
  <si>
    <t>214.83</t>
  </si>
  <si>
    <t>5.44</t>
  </si>
  <si>
    <t>179.6</t>
  </si>
  <si>
    <t>9.12</t>
  </si>
  <si>
    <t>214.50</t>
  </si>
  <si>
    <t>179.7</t>
  </si>
  <si>
    <t>214.17</t>
  </si>
  <si>
    <t>5.46</t>
  </si>
  <si>
    <t>179.8</t>
  </si>
  <si>
    <t>9.11</t>
  </si>
  <si>
    <t>213.85</t>
  </si>
  <si>
    <t>5.47</t>
  </si>
  <si>
    <t>179.9</t>
  </si>
  <si>
    <t>213.53</t>
  </si>
  <si>
    <t>5.48</t>
  </si>
  <si>
    <t>18.07</t>
  </si>
  <si>
    <t>9.10</t>
  </si>
  <si>
    <t>213.20</t>
  </si>
  <si>
    <t>5.49</t>
  </si>
  <si>
    <t>180.0</t>
  </si>
  <si>
    <t>212.88</t>
  </si>
  <si>
    <t>180.1</t>
  </si>
  <si>
    <t>9.09</t>
  </si>
  <si>
    <t>212.57</t>
  </si>
  <si>
    <t>5.51</t>
  </si>
  <si>
    <t>180.2</t>
  </si>
  <si>
    <t>212.25</t>
  </si>
  <si>
    <t>5.52</t>
  </si>
  <si>
    <t>180.3</t>
  </si>
  <si>
    <t>9.08</t>
  </si>
  <si>
    <t>211.93</t>
  </si>
  <si>
    <t>5.53</t>
  </si>
  <si>
    <t>18.08</t>
  </si>
  <si>
    <t>211.62</t>
  </si>
  <si>
    <t>5.54</t>
  </si>
  <si>
    <t>180.4</t>
  </si>
  <si>
    <t>9.07</t>
  </si>
  <si>
    <t>211.31</t>
  </si>
  <si>
    <t>180.5</t>
  </si>
  <si>
    <t>211.00</t>
  </si>
  <si>
    <t>5.56</t>
  </si>
  <si>
    <t>180.6</t>
  </si>
  <si>
    <t>9.06</t>
  </si>
  <si>
    <t>210.69</t>
  </si>
  <si>
    <t>5.57</t>
  </si>
  <si>
    <t>18.09</t>
  </si>
  <si>
    <t>180.7</t>
  </si>
  <si>
    <t>210.38</t>
  </si>
  <si>
    <t>5.58</t>
  </si>
  <si>
    <t>9.05</t>
  </si>
  <si>
    <t>210.07</t>
  </si>
  <si>
    <t>2.92</t>
  </si>
  <si>
    <t>5.59</t>
  </si>
  <si>
    <t>180.8</t>
  </si>
  <si>
    <t>209.77</t>
  </si>
  <si>
    <t>180.9</t>
  </si>
  <si>
    <t>9.04</t>
  </si>
  <si>
    <t>209.46</t>
  </si>
  <si>
    <t>5.61</t>
  </si>
  <si>
    <t>181.0</t>
  </si>
  <si>
    <t>209.16</t>
  </si>
  <si>
    <t>5.62</t>
  </si>
  <si>
    <t>18.10</t>
  </si>
  <si>
    <t>181.1</t>
  </si>
  <si>
    <t>9.03</t>
  </si>
  <si>
    <t>208.86</t>
  </si>
  <si>
    <t>5.63</t>
  </si>
  <si>
    <t>181.2</t>
  </si>
  <si>
    <t>208.56</t>
  </si>
  <si>
    <t>5.64</t>
  </si>
  <si>
    <t>9.02</t>
  </si>
  <si>
    <t>208.26</t>
  </si>
  <si>
    <t>181.3</t>
  </si>
  <si>
    <t>207.96</t>
  </si>
  <si>
    <t>5.66</t>
  </si>
  <si>
    <t>181.4</t>
  </si>
  <si>
    <t>9.01</t>
  </si>
  <si>
    <t>207.67</t>
  </si>
  <si>
    <t>5.67</t>
  </si>
  <si>
    <t>18.11</t>
  </si>
  <si>
    <t>181.5</t>
  </si>
  <si>
    <t>207.37</t>
  </si>
  <si>
    <t>5.68</t>
  </si>
  <si>
    <t>181.6</t>
  </si>
  <si>
    <t>207.08</t>
  </si>
  <si>
    <t>5.69</t>
  </si>
  <si>
    <t>181.7</t>
  </si>
  <si>
    <t>206.79</t>
  </si>
  <si>
    <t>8.99</t>
  </si>
  <si>
    <t>206.50</t>
  </si>
  <si>
    <t>5.71</t>
  </si>
  <si>
    <t>181.8</t>
  </si>
  <si>
    <t>206.21</t>
  </si>
  <si>
    <t>5.72</t>
  </si>
  <si>
    <t>18.12</t>
  </si>
  <si>
    <t>181.9</t>
  </si>
  <si>
    <t>205.92</t>
  </si>
  <si>
    <t>5.73</t>
  </si>
  <si>
    <t>182.0</t>
  </si>
  <si>
    <t>8.98</t>
  </si>
  <si>
    <t>205.64</t>
  </si>
  <si>
    <t>5.74</t>
  </si>
  <si>
    <t>182.1</t>
  </si>
  <si>
    <t>205.35</t>
  </si>
  <si>
    <t>182.2</t>
  </si>
  <si>
    <t>8.97</t>
  </si>
  <si>
    <t>205.07</t>
  </si>
  <si>
    <t>5.76</t>
  </si>
  <si>
    <t>204.78</t>
  </si>
  <si>
    <t>5.77</t>
  </si>
  <si>
    <t>18.13</t>
  </si>
  <si>
    <t>182.3</t>
  </si>
  <si>
    <t>204.50</t>
  </si>
  <si>
    <t>5.78</t>
  </si>
  <si>
    <t>182.5</t>
  </si>
  <si>
    <t>8.96</t>
  </si>
  <si>
    <t>204.22</t>
  </si>
  <si>
    <t>5.79</t>
  </si>
  <si>
    <t>203.95</t>
  </si>
  <si>
    <t>182.6</t>
  </si>
  <si>
    <t>203.67</t>
  </si>
  <si>
    <t>5.81</t>
  </si>
  <si>
    <t>182.7</t>
  </si>
  <si>
    <t>203.39</t>
  </si>
  <si>
    <t>5.82</t>
  </si>
  <si>
    <t>18.14</t>
  </si>
  <si>
    <t>182.8</t>
  </si>
  <si>
    <t>8.94</t>
  </si>
  <si>
    <t>203.12</t>
  </si>
  <si>
    <t>5.83</t>
  </si>
  <si>
    <t>202.85</t>
  </si>
  <si>
    <t>5.84</t>
  </si>
  <si>
    <t>182.9</t>
  </si>
  <si>
    <t>202.58</t>
  </si>
  <si>
    <t>183.0</t>
  </si>
  <si>
    <t>8.93</t>
  </si>
  <si>
    <t>202.30</t>
  </si>
  <si>
    <t>5.86</t>
  </si>
  <si>
    <t>183.1</t>
  </si>
  <si>
    <t>202.04</t>
  </si>
  <si>
    <t>5.87</t>
  </si>
  <si>
    <t>183.2</t>
  </si>
  <si>
    <t>201.77</t>
  </si>
  <si>
    <t>5.88</t>
  </si>
  <si>
    <t>18.15</t>
  </si>
  <si>
    <t>183.3</t>
  </si>
  <si>
    <t>8.92</t>
  </si>
  <si>
    <t>201.50</t>
  </si>
  <si>
    <t>5.89</t>
  </si>
  <si>
    <t>183.4</t>
  </si>
  <si>
    <t>201.24</t>
  </si>
  <si>
    <t>183.5</t>
  </si>
  <si>
    <t>8.91</t>
  </si>
  <si>
    <t>200.97</t>
  </si>
  <si>
    <t>5.91</t>
  </si>
  <si>
    <t>183.6</t>
  </si>
  <si>
    <t>200.71</t>
  </si>
  <si>
    <t>5.92</t>
  </si>
  <si>
    <t>200.45</t>
  </si>
  <si>
    <t>5.93</t>
  </si>
  <si>
    <t>18.16</t>
  </si>
  <si>
    <t>183.7</t>
  </si>
  <si>
    <t>200.19</t>
  </si>
  <si>
    <t>5.94</t>
  </si>
  <si>
    <t>183.8</t>
  </si>
  <si>
    <t>199.93</t>
  </si>
  <si>
    <t>183.9</t>
  </si>
  <si>
    <t>199.67</t>
  </si>
  <si>
    <t>5.96</t>
  </si>
  <si>
    <t>184.0</t>
  </si>
  <si>
    <t>8.89</t>
  </si>
  <si>
    <t>199.42</t>
  </si>
  <si>
    <t>5.97</t>
  </si>
  <si>
    <t>184.1</t>
  </si>
  <si>
    <t>199.16</t>
  </si>
  <si>
    <t>5.98</t>
  </si>
  <si>
    <t>18.17</t>
  </si>
  <si>
    <t>184.2</t>
  </si>
  <si>
    <t>198.91</t>
  </si>
  <si>
    <t>5.99</t>
  </si>
  <si>
    <t>184.3</t>
  </si>
  <si>
    <t>8.88</t>
  </si>
  <si>
    <t>198.66</t>
  </si>
  <si>
    <t>184.4</t>
  </si>
  <si>
    <t>198.40</t>
  </si>
  <si>
    <t>6.01</t>
  </si>
  <si>
    <t>184.5</t>
  </si>
  <si>
    <t>198.15</t>
  </si>
  <si>
    <t>6.02</t>
  </si>
  <si>
    <t>184.6</t>
  </si>
  <si>
    <t>8.87</t>
  </si>
  <si>
    <t>197.91</t>
  </si>
  <si>
    <t>6.03</t>
  </si>
  <si>
    <t>18.18</t>
  </si>
  <si>
    <t>184.7</t>
  </si>
  <si>
    <t>197.66</t>
  </si>
  <si>
    <t>6.04</t>
  </si>
  <si>
    <t>184.8</t>
  </si>
  <si>
    <t>8.86</t>
  </si>
  <si>
    <t>197.41</t>
  </si>
  <si>
    <t>184.9</t>
  </si>
  <si>
    <t>197.17</t>
  </si>
  <si>
    <t>6.06</t>
  </si>
  <si>
    <t>185.0</t>
  </si>
  <si>
    <t>196.93</t>
  </si>
  <si>
    <t>6.07</t>
  </si>
  <si>
    <t>185.1</t>
  </si>
  <si>
    <t>196.68</t>
  </si>
  <si>
    <t>6.08</t>
  </si>
  <si>
    <t>18.19</t>
  </si>
  <si>
    <t>185.2</t>
  </si>
  <si>
    <t>196.44</t>
  </si>
  <si>
    <t>6.09</t>
  </si>
  <si>
    <t>185.3</t>
  </si>
  <si>
    <t>196.20</t>
  </si>
  <si>
    <t>185.4</t>
  </si>
  <si>
    <t>8.84</t>
  </si>
  <si>
    <t>195.96</t>
  </si>
  <si>
    <t>6.11</t>
  </si>
  <si>
    <t>185.5</t>
  </si>
  <si>
    <t>195.73</t>
  </si>
  <si>
    <t>6.12</t>
  </si>
  <si>
    <t>185.6</t>
  </si>
  <si>
    <t>195.49</t>
  </si>
  <si>
    <t>6.13</t>
  </si>
  <si>
    <t>18.20</t>
  </si>
  <si>
    <t>185.7</t>
  </si>
  <si>
    <t>8.83</t>
  </si>
  <si>
    <t>195.26</t>
  </si>
  <si>
    <t>6.14</t>
  </si>
  <si>
    <t>185.8</t>
  </si>
  <si>
    <t>195.02</t>
  </si>
  <si>
    <t>185.9</t>
  </si>
  <si>
    <t>194.79</t>
  </si>
  <si>
    <t>6.16</t>
  </si>
  <si>
    <t>186.0</t>
  </si>
  <si>
    <t>194.56</t>
  </si>
  <si>
    <t>6.17</t>
  </si>
  <si>
    <t>186.1</t>
  </si>
  <si>
    <t>8.82</t>
  </si>
  <si>
    <t>194.33</t>
  </si>
  <si>
    <t>6.18</t>
  </si>
  <si>
    <t>18.21</t>
  </si>
  <si>
    <t>186.2</t>
  </si>
  <si>
    <t>194.10</t>
  </si>
  <si>
    <t>6.19</t>
  </si>
  <si>
    <t>186.3</t>
  </si>
  <si>
    <t>193.87</t>
  </si>
  <si>
    <t>186.4</t>
  </si>
  <si>
    <t>8.81</t>
  </si>
  <si>
    <t>193.64</t>
  </si>
  <si>
    <t>6.21</t>
  </si>
  <si>
    <t>186.5</t>
  </si>
  <si>
    <t>193.42</t>
  </si>
  <si>
    <t>6.22</t>
  </si>
  <si>
    <t>186.6</t>
  </si>
  <si>
    <t>193.19</t>
  </si>
  <si>
    <t>6.23</t>
  </si>
  <si>
    <t>18.22</t>
  </si>
  <si>
    <t>186.7</t>
  </si>
  <si>
    <t>192.97</t>
  </si>
  <si>
    <t>6.24</t>
  </si>
  <si>
    <t>186.8</t>
  </si>
  <si>
    <t>192.75</t>
  </si>
  <si>
    <t>186.9</t>
  </si>
  <si>
    <t>192.53</t>
  </si>
  <si>
    <t>6.26</t>
  </si>
  <si>
    <t>187.0</t>
  </si>
  <si>
    <t>192.31</t>
  </si>
  <si>
    <t>6.27</t>
  </si>
  <si>
    <t>187.1</t>
  </si>
  <si>
    <t>8.79</t>
  </si>
  <si>
    <t>192.09</t>
  </si>
  <si>
    <t>6.28</t>
  </si>
  <si>
    <t>18.23</t>
  </si>
  <si>
    <t>187.2</t>
  </si>
  <si>
    <t>191.87</t>
  </si>
  <si>
    <t>6.29</t>
  </si>
  <si>
    <t>187.3</t>
  </si>
  <si>
    <t>191.65</t>
  </si>
  <si>
    <t>187.4</t>
  </si>
  <si>
    <t>8.78</t>
  </si>
  <si>
    <t>191.44</t>
  </si>
  <si>
    <t>6.31</t>
  </si>
  <si>
    <t>187.5</t>
  </si>
  <si>
    <t>191.22</t>
  </si>
  <si>
    <t>6.32</t>
  </si>
  <si>
    <t>187.6</t>
  </si>
  <si>
    <t>191.01</t>
  </si>
  <si>
    <t>6.33</t>
  </si>
  <si>
    <t>18.24</t>
  </si>
  <si>
    <t>187.8</t>
  </si>
  <si>
    <t>190.80</t>
  </si>
  <si>
    <t>6.34</t>
  </si>
  <si>
    <t>187.9</t>
  </si>
  <si>
    <t>8.77</t>
  </si>
  <si>
    <t>190.59</t>
  </si>
  <si>
    <t>188.0</t>
  </si>
  <si>
    <t>190.38</t>
  </si>
  <si>
    <t>6.36</t>
  </si>
  <si>
    <t>188.1</t>
  </si>
  <si>
    <t>190.17</t>
  </si>
  <si>
    <t>6.37</t>
  </si>
  <si>
    <t>188.2</t>
  </si>
  <si>
    <t>189.96</t>
  </si>
  <si>
    <t>6.38</t>
  </si>
  <si>
    <t>188.3</t>
  </si>
  <si>
    <t>8.76</t>
  </si>
  <si>
    <t>189.75</t>
  </si>
  <si>
    <t>6.39</t>
  </si>
  <si>
    <t>18.25</t>
  </si>
  <si>
    <t>188.4</t>
  </si>
  <si>
    <t>189.55</t>
  </si>
  <si>
    <t>188.5</t>
  </si>
  <si>
    <t>189.34</t>
  </si>
  <si>
    <t>6.41</t>
  </si>
  <si>
    <t>188.6</t>
  </si>
  <si>
    <t>189.14</t>
  </si>
  <si>
    <t>6.42</t>
  </si>
  <si>
    <t>188.7</t>
  </si>
  <si>
    <t>188.93</t>
  </si>
  <si>
    <t>6.43</t>
  </si>
  <si>
    <t>188.9</t>
  </si>
  <si>
    <t>188.73</t>
  </si>
  <si>
    <t>6.44</t>
  </si>
  <si>
    <t>18.26</t>
  </si>
  <si>
    <t>189.0</t>
  </si>
  <si>
    <t>188.53</t>
  </si>
  <si>
    <t>189.1</t>
  </si>
  <si>
    <t>188.33</t>
  </si>
  <si>
    <t>6.46</t>
  </si>
  <si>
    <t>189.2</t>
  </si>
  <si>
    <t>188.13</t>
  </si>
  <si>
    <t>6.47</t>
  </si>
  <si>
    <t>189.3</t>
  </si>
  <si>
    <t>8.74</t>
  </si>
  <si>
    <t>187.94</t>
  </si>
  <si>
    <t>6.48</t>
  </si>
  <si>
    <t>189.4</t>
  </si>
  <si>
    <t>187.74</t>
  </si>
  <si>
    <t>6.49</t>
  </si>
  <si>
    <t>18.27</t>
  </si>
  <si>
    <t>189.5</t>
  </si>
  <si>
    <t>187.54</t>
  </si>
  <si>
    <t>189.6</t>
  </si>
  <si>
    <t>187.35</t>
  </si>
  <si>
    <t>6.51</t>
  </si>
  <si>
    <t>189.8</t>
  </si>
  <si>
    <t>8.73</t>
  </si>
  <si>
    <t>187.16</t>
  </si>
  <si>
    <t>6.52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</si>
</sst>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#,##0.000"/>
    <numFmt numFmtId="170" formatCode="#,##0.0000"/>
    <numFmt numFmtId="171" formatCode="_-* #,##0.0\ _€_-;\-* #,##0.0\ _€_-;_-* &quot;-&quot;??\ _€_-;_-@_-"/>
    <numFmt numFmtId="172" formatCode="_-* #,##0.000\ _€_-;\-* #,##0.000\ _€_-;_-* &quot;-&quot;??\ _€_-;_-@_-"/>
    <numFmt numFmtId="173" formatCode="_-* #,##0\ _€_-;\-* #,##0\ _€_-;_-* &quot;-&quot;??\ _€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OHAMA"/>
      <family val="0"/>
    </font>
    <font>
      <b/>
      <sz val="10"/>
      <name val="Tahoma"/>
      <family val="2"/>
    </font>
    <font>
      <sz val="10"/>
      <name val="Tahoma"/>
      <family val="2"/>
    </font>
    <font>
      <b/>
      <i/>
      <u val="single"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sz val="14"/>
      <name val="Algerian"/>
      <family val="5"/>
    </font>
    <font>
      <b/>
      <i/>
      <u val="single"/>
      <sz val="16"/>
      <name val="Arial"/>
      <family val="2"/>
    </font>
    <font>
      <u val="single"/>
      <sz val="10"/>
      <name val="Arial"/>
      <family val="2"/>
    </font>
    <font>
      <sz val="6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medium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 diagonalDown="1">
      <left style="medium"/>
      <right>
        <color indexed="63"/>
      </right>
      <top style="medium"/>
      <bottom style="medium"/>
      <diagonal style="medium"/>
    </border>
    <border diagonalDown="1">
      <left>
        <color indexed="63"/>
      </left>
      <right style="medium"/>
      <top style="medium"/>
      <bottom style="medium"/>
      <diagonal style="medium"/>
    </border>
    <border diagonalDown="1">
      <left>
        <color indexed="63"/>
      </left>
      <right>
        <color indexed="63"/>
      </right>
      <top style="medium"/>
      <bottom style="medium"/>
      <diagonal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7" xfId="0" applyNumberFormat="1" applyBorder="1" applyAlignment="1">
      <alignment horizontal="center"/>
    </xf>
    <xf numFmtId="0" fontId="12" fillId="0" borderId="16" xfId="0" applyFont="1" applyBorder="1" applyAlignment="1">
      <alignment horizontal="center"/>
    </xf>
    <xf numFmtId="3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7" fontId="12" fillId="0" borderId="16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70" fontId="0" fillId="0" borderId="0" xfId="0" applyNumberFormat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8" fontId="0" fillId="0" borderId="3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25" xfId="0" applyFill="1" applyBorder="1" applyAlignment="1">
      <alignment/>
    </xf>
    <xf numFmtId="168" fontId="0" fillId="3" borderId="7" xfId="0" applyNumberFormat="1" applyFill="1" applyBorder="1" applyAlignment="1">
      <alignment horizontal="center"/>
    </xf>
    <xf numFmtId="168" fontId="0" fillId="3" borderId="8" xfId="0" applyNumberFormat="1" applyFill="1" applyBorder="1" applyAlignment="1">
      <alignment horizontal="center"/>
    </xf>
    <xf numFmtId="3" fontId="0" fillId="3" borderId="31" xfId="0" applyNumberForma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167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173" fontId="0" fillId="0" borderId="31" xfId="15" applyNumberFormat="1" applyFont="1" applyBorder="1" applyAlignment="1">
      <alignment horizontal="center"/>
    </xf>
    <xf numFmtId="173" fontId="0" fillId="0" borderId="31" xfId="15" applyNumberFormat="1" applyFont="1" applyBorder="1" applyAlignment="1">
      <alignment/>
    </xf>
    <xf numFmtId="0" fontId="0" fillId="3" borderId="31" xfId="0" applyFont="1" applyFill="1" applyBorder="1" applyAlignment="1">
      <alignment horizontal="center"/>
    </xf>
    <xf numFmtId="173" fontId="0" fillId="3" borderId="31" xfId="15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41" fontId="0" fillId="0" borderId="31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3" borderId="31" xfId="0" applyFill="1" applyBorder="1" applyAlignment="1">
      <alignment horizontal="center"/>
    </xf>
    <xf numFmtId="41" fontId="0" fillId="3" borderId="31" xfId="0" applyNumberForma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43" fontId="0" fillId="0" borderId="31" xfId="0" applyNumberFormat="1" applyBorder="1" applyAlignment="1">
      <alignment horizontal="center"/>
    </xf>
    <xf numFmtId="41" fontId="0" fillId="0" borderId="31" xfId="15" applyNumberFormat="1" applyBorder="1" applyAlignment="1">
      <alignment horizontal="center"/>
    </xf>
    <xf numFmtId="43" fontId="12" fillId="0" borderId="31" xfId="0" applyNumberFormat="1" applyFont="1" applyBorder="1" applyAlignment="1">
      <alignment horizontal="center"/>
    </xf>
    <xf numFmtId="41" fontId="12" fillId="0" borderId="31" xfId="15" applyNumberFormat="1" applyFont="1" applyBorder="1" applyAlignment="1">
      <alignment horizontal="center"/>
    </xf>
    <xf numFmtId="41" fontId="12" fillId="0" borderId="3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3" fontId="0" fillId="3" borderId="31" xfId="0" applyNumberFormat="1" applyFill="1" applyBorder="1" applyAlignment="1">
      <alignment horizontal="center"/>
    </xf>
    <xf numFmtId="41" fontId="0" fillId="3" borderId="31" xfId="15" applyNumberForma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15" fillId="0" borderId="0" xfId="0" applyFont="1" applyAlignment="1">
      <alignment/>
    </xf>
    <xf numFmtId="0" fontId="0" fillId="0" borderId="34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/>
    </xf>
    <xf numFmtId="0" fontId="1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3" borderId="35" xfId="0" applyFill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68" fontId="0" fillId="0" borderId="1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37" xfId="0" applyBorder="1" applyAlignment="1">
      <alignment/>
    </xf>
    <xf numFmtId="3" fontId="0" fillId="0" borderId="15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15" xfId="0" applyFont="1" applyBorder="1" applyAlignment="1">
      <alignment horizontal="center"/>
    </xf>
    <xf numFmtId="168" fontId="11" fillId="0" borderId="15" xfId="0" applyNumberFormat="1" applyFont="1" applyBorder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11" fillId="0" borderId="17" xfId="0" applyFont="1" applyBorder="1" applyAlignment="1">
      <alignment horizontal="center"/>
    </xf>
    <xf numFmtId="168" fontId="11" fillId="0" borderId="17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center"/>
    </xf>
    <xf numFmtId="168" fontId="20" fillId="0" borderId="7" xfId="0" applyNumberFormat="1" applyFont="1" applyBorder="1" applyAlignment="1">
      <alignment/>
    </xf>
    <xf numFmtId="168" fontId="20" fillId="0" borderId="7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/>
    </xf>
    <xf numFmtId="168" fontId="0" fillId="0" borderId="0" xfId="0" applyNumberFormat="1" applyBorder="1" applyAlignment="1">
      <alignment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3" fontId="6" fillId="4" borderId="18" xfId="0" applyNumberFormat="1" applyFont="1" applyFill="1" applyBorder="1" applyAlignment="1">
      <alignment horizontal="center" vertical="center"/>
    </xf>
    <xf numFmtId="3" fontId="7" fillId="4" borderId="36" xfId="0" applyNumberFormat="1" applyFont="1" applyFill="1" applyBorder="1" applyAlignment="1">
      <alignment horizontal="center" vertical="center"/>
    </xf>
    <xf numFmtId="3" fontId="6" fillId="4" borderId="28" xfId="0" applyNumberFormat="1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/>
    </xf>
    <xf numFmtId="3" fontId="7" fillId="4" borderId="40" xfId="0" applyNumberFormat="1" applyFont="1" applyFill="1" applyBorder="1" applyAlignment="1">
      <alignment horizontal="center" vertical="center"/>
    </xf>
    <xf numFmtId="3" fontId="7" fillId="4" borderId="3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7" fillId="4" borderId="41" xfId="0" applyNumberFormat="1" applyFont="1" applyFill="1" applyBorder="1" applyAlignment="1">
      <alignment horizontal="center" vertical="center"/>
    </xf>
    <xf numFmtId="3" fontId="7" fillId="4" borderId="4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6" fillId="2" borderId="0" xfId="0" applyFont="1" applyFill="1" applyAlignment="1">
      <alignment/>
    </xf>
    <xf numFmtId="0" fontId="7" fillId="0" borderId="7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3" fontId="7" fillId="4" borderId="19" xfId="0" applyNumberFormat="1" applyFont="1" applyFill="1" applyBorder="1" applyAlignment="1">
      <alignment horizontal="center" vertical="distributed"/>
    </xf>
    <xf numFmtId="0" fontId="7" fillId="4" borderId="42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vertical="center" wrapText="1"/>
    </xf>
    <xf numFmtId="0" fontId="2" fillId="4" borderId="4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647700</xdr:colOff>
      <xdr:row>135</xdr:row>
      <xdr:rowOff>114300</xdr:rowOff>
    </xdr:from>
    <xdr:to>
      <xdr:col>7</xdr:col>
      <xdr:colOff>647700</xdr:colOff>
      <xdr:row>135</xdr:row>
      <xdr:rowOff>123825</xdr:rowOff>
    </xdr:to>
    <xdr:sp>
      <xdr:nvSpPr>
        <xdr:cNvPr id="1" name="Line 1"/>
        <xdr:cNvSpPr>
          <a:spLocks/>
        </xdr:cNvSpPr>
      </xdr:nvSpPr>
      <xdr:spPr>
        <a:xfrm flipV="1">
          <a:off x="5438775" y="24088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19050</xdr:rowOff>
    </xdr:from>
    <xdr:to>
      <xdr:col>13</xdr:col>
      <xdr:colOff>0</xdr:colOff>
      <xdr:row>16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934200" y="2571750"/>
          <a:ext cx="2124075" cy="285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77</xdr:row>
      <xdr:rowOff>9525</xdr:rowOff>
    </xdr:from>
    <xdr:to>
      <xdr:col>5</xdr:col>
      <xdr:colOff>495300</xdr:colOff>
      <xdr:row>82</xdr:row>
      <xdr:rowOff>152400</xdr:rowOff>
    </xdr:to>
    <xdr:sp>
      <xdr:nvSpPr>
        <xdr:cNvPr id="3" name="Oval 3"/>
        <xdr:cNvSpPr>
          <a:spLocks/>
        </xdr:cNvSpPr>
      </xdr:nvSpPr>
      <xdr:spPr>
        <a:xfrm>
          <a:off x="2867025" y="13439775"/>
          <a:ext cx="990600" cy="1085850"/>
        </a:xfrm>
        <a:prstGeom prst="ellipse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80</xdr:row>
      <xdr:rowOff>0</xdr:rowOff>
    </xdr:from>
    <xdr:to>
      <xdr:col>6</xdr:col>
      <xdr:colOff>257175</xdr:colOff>
      <xdr:row>80</xdr:row>
      <xdr:rowOff>0</xdr:rowOff>
    </xdr:to>
    <xdr:sp>
      <xdr:nvSpPr>
        <xdr:cNvPr id="4" name="Line 4"/>
        <xdr:cNvSpPr>
          <a:spLocks/>
        </xdr:cNvSpPr>
      </xdr:nvSpPr>
      <xdr:spPr>
        <a:xfrm>
          <a:off x="2352675" y="14030325"/>
          <a:ext cx="1981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695325</xdr:colOff>
      <xdr:row>80</xdr:row>
      <xdr:rowOff>0</xdr:rowOff>
    </xdr:from>
    <xdr:to>
      <xdr:col>9</xdr:col>
      <xdr:colOff>0</xdr:colOff>
      <xdr:row>80</xdr:row>
      <xdr:rowOff>0</xdr:rowOff>
    </xdr:to>
    <xdr:sp>
      <xdr:nvSpPr>
        <xdr:cNvPr id="5" name="Line 5"/>
        <xdr:cNvSpPr>
          <a:spLocks/>
        </xdr:cNvSpPr>
      </xdr:nvSpPr>
      <xdr:spPr>
        <a:xfrm>
          <a:off x="5486400" y="14030325"/>
          <a:ext cx="7334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685800</xdr:colOff>
      <xdr:row>81</xdr:row>
      <xdr:rowOff>9525</xdr:rowOff>
    </xdr:from>
    <xdr:to>
      <xdr:col>9</xdr:col>
      <xdr:colOff>9525</xdr:colOff>
      <xdr:row>81</xdr:row>
      <xdr:rowOff>9525</xdr:rowOff>
    </xdr:to>
    <xdr:sp>
      <xdr:nvSpPr>
        <xdr:cNvPr id="6" name="Line 6"/>
        <xdr:cNvSpPr>
          <a:spLocks/>
        </xdr:cNvSpPr>
      </xdr:nvSpPr>
      <xdr:spPr>
        <a:xfrm>
          <a:off x="5476875" y="142113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695325</xdr:colOff>
      <xdr:row>79</xdr:row>
      <xdr:rowOff>19050</xdr:rowOff>
    </xdr:from>
    <xdr:to>
      <xdr:col>8</xdr:col>
      <xdr:colOff>695325</xdr:colOff>
      <xdr:row>79</xdr:row>
      <xdr:rowOff>19050</xdr:rowOff>
    </xdr:to>
    <xdr:sp>
      <xdr:nvSpPr>
        <xdr:cNvPr id="7" name="Line 7"/>
        <xdr:cNvSpPr>
          <a:spLocks/>
        </xdr:cNvSpPr>
      </xdr:nvSpPr>
      <xdr:spPr>
        <a:xfrm>
          <a:off x="5486400" y="13811250"/>
          <a:ext cx="7143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77</xdr:row>
      <xdr:rowOff>123825</xdr:rowOff>
    </xdr:from>
    <xdr:to>
      <xdr:col>8</xdr:col>
      <xdr:colOff>0</xdr:colOff>
      <xdr:row>77</xdr:row>
      <xdr:rowOff>123825</xdr:rowOff>
    </xdr:to>
    <xdr:sp>
      <xdr:nvSpPr>
        <xdr:cNvPr id="8" name="Line 8"/>
        <xdr:cNvSpPr>
          <a:spLocks/>
        </xdr:cNvSpPr>
      </xdr:nvSpPr>
      <xdr:spPr>
        <a:xfrm flipH="1" flipV="1">
          <a:off x="4781550" y="13554075"/>
          <a:ext cx="7239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77</xdr:row>
      <xdr:rowOff>114300</xdr:rowOff>
    </xdr:from>
    <xdr:to>
      <xdr:col>7</xdr:col>
      <xdr:colOff>647700</xdr:colOff>
      <xdr:row>77</xdr:row>
      <xdr:rowOff>123825</xdr:rowOff>
    </xdr:to>
    <xdr:sp>
      <xdr:nvSpPr>
        <xdr:cNvPr id="9" name="Line 9"/>
        <xdr:cNvSpPr>
          <a:spLocks/>
        </xdr:cNvSpPr>
      </xdr:nvSpPr>
      <xdr:spPr>
        <a:xfrm flipV="1">
          <a:off x="5438775" y="13544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78</xdr:row>
      <xdr:rowOff>123825</xdr:rowOff>
    </xdr:from>
    <xdr:to>
      <xdr:col>7</xdr:col>
      <xdr:colOff>704850</xdr:colOff>
      <xdr:row>78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4791075" y="13744575"/>
          <a:ext cx="7048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704850</xdr:colOff>
      <xdr:row>77</xdr:row>
      <xdr:rowOff>142875</xdr:rowOff>
    </xdr:from>
    <xdr:to>
      <xdr:col>7</xdr:col>
      <xdr:colOff>704850</xdr:colOff>
      <xdr:row>81</xdr:row>
      <xdr:rowOff>0</xdr:rowOff>
    </xdr:to>
    <xdr:sp>
      <xdr:nvSpPr>
        <xdr:cNvPr id="11" name="Line 11"/>
        <xdr:cNvSpPr>
          <a:spLocks/>
        </xdr:cNvSpPr>
      </xdr:nvSpPr>
      <xdr:spPr>
        <a:xfrm>
          <a:off x="5495925" y="13573125"/>
          <a:ext cx="0" cy="6286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695325</xdr:colOff>
      <xdr:row>62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2647950" y="10839450"/>
          <a:ext cx="1409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19050</xdr:rowOff>
    </xdr:from>
    <xdr:to>
      <xdr:col>3</xdr:col>
      <xdr:colOff>0</xdr:colOff>
      <xdr:row>64</xdr:row>
      <xdr:rowOff>28575</xdr:rowOff>
    </xdr:to>
    <xdr:sp>
      <xdr:nvSpPr>
        <xdr:cNvPr id="13" name="Line 13"/>
        <xdr:cNvSpPr>
          <a:spLocks/>
        </xdr:cNvSpPr>
      </xdr:nvSpPr>
      <xdr:spPr>
        <a:xfrm>
          <a:off x="1933575" y="10163175"/>
          <a:ext cx="0" cy="1038225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62</xdr:row>
      <xdr:rowOff>19050</xdr:rowOff>
    </xdr:from>
    <xdr:to>
      <xdr:col>3</xdr:col>
      <xdr:colOff>28575</xdr:colOff>
      <xdr:row>62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1400175" y="10848975"/>
          <a:ext cx="5619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59</xdr:row>
      <xdr:rowOff>19050</xdr:rowOff>
    </xdr:from>
    <xdr:to>
      <xdr:col>3</xdr:col>
      <xdr:colOff>295275</xdr:colOff>
      <xdr:row>61</xdr:row>
      <xdr:rowOff>152400</xdr:rowOff>
    </xdr:to>
    <xdr:sp>
      <xdr:nvSpPr>
        <xdr:cNvPr id="15" name="Line 15"/>
        <xdr:cNvSpPr>
          <a:spLocks/>
        </xdr:cNvSpPr>
      </xdr:nvSpPr>
      <xdr:spPr>
        <a:xfrm flipV="1">
          <a:off x="1952625" y="10334625"/>
          <a:ext cx="2762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80</xdr:row>
      <xdr:rowOff>0</xdr:rowOff>
    </xdr:from>
    <xdr:to>
      <xdr:col>3</xdr:col>
      <xdr:colOff>438150</xdr:colOff>
      <xdr:row>80</xdr:row>
      <xdr:rowOff>9525</xdr:rowOff>
    </xdr:to>
    <xdr:sp>
      <xdr:nvSpPr>
        <xdr:cNvPr id="16" name="Line 16"/>
        <xdr:cNvSpPr>
          <a:spLocks/>
        </xdr:cNvSpPr>
      </xdr:nvSpPr>
      <xdr:spPr>
        <a:xfrm>
          <a:off x="1685925" y="14030325"/>
          <a:ext cx="685800" cy="9525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62</xdr:row>
      <xdr:rowOff>57150</xdr:rowOff>
    </xdr:from>
    <xdr:to>
      <xdr:col>2</xdr:col>
      <xdr:colOff>485775</xdr:colOff>
      <xdr:row>80</xdr:row>
      <xdr:rowOff>9525</xdr:rowOff>
    </xdr:to>
    <xdr:sp>
      <xdr:nvSpPr>
        <xdr:cNvPr id="17" name="Line 17"/>
        <xdr:cNvSpPr>
          <a:spLocks/>
        </xdr:cNvSpPr>
      </xdr:nvSpPr>
      <xdr:spPr>
        <a:xfrm flipV="1">
          <a:off x="1704975" y="10887075"/>
          <a:ext cx="0" cy="3152775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9525</xdr:rowOff>
    </xdr:from>
    <xdr:to>
      <xdr:col>9</xdr:col>
      <xdr:colOff>628650</xdr:colOff>
      <xdr:row>62</xdr:row>
      <xdr:rowOff>9525</xdr:rowOff>
    </xdr:to>
    <xdr:sp>
      <xdr:nvSpPr>
        <xdr:cNvPr id="18" name="Line 18"/>
        <xdr:cNvSpPr>
          <a:spLocks/>
        </xdr:cNvSpPr>
      </xdr:nvSpPr>
      <xdr:spPr>
        <a:xfrm>
          <a:off x="4086225" y="10839450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77</xdr:row>
      <xdr:rowOff>114300</xdr:rowOff>
    </xdr:from>
    <xdr:to>
      <xdr:col>7</xdr:col>
      <xdr:colOff>0</xdr:colOff>
      <xdr:row>77</xdr:row>
      <xdr:rowOff>114300</xdr:rowOff>
    </xdr:to>
    <xdr:sp>
      <xdr:nvSpPr>
        <xdr:cNvPr id="19" name="Line 19"/>
        <xdr:cNvSpPr>
          <a:spLocks/>
        </xdr:cNvSpPr>
      </xdr:nvSpPr>
      <xdr:spPr>
        <a:xfrm flipH="1">
          <a:off x="4438650" y="135445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62</xdr:row>
      <xdr:rowOff>0</xdr:rowOff>
    </xdr:from>
    <xdr:to>
      <xdr:col>6</xdr:col>
      <xdr:colOff>371475</xdr:colOff>
      <xdr:row>77</xdr:row>
      <xdr:rowOff>95250</xdr:rowOff>
    </xdr:to>
    <xdr:sp>
      <xdr:nvSpPr>
        <xdr:cNvPr id="20" name="Line 20"/>
        <xdr:cNvSpPr>
          <a:spLocks/>
        </xdr:cNvSpPr>
      </xdr:nvSpPr>
      <xdr:spPr>
        <a:xfrm flipV="1">
          <a:off x="4448175" y="10829925"/>
          <a:ext cx="0" cy="269557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104775</xdr:rowOff>
    </xdr:from>
    <xdr:to>
      <xdr:col>8</xdr:col>
      <xdr:colOff>238125</xdr:colOff>
      <xdr:row>78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5505450" y="13725525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62</xdr:row>
      <xdr:rowOff>9525</xdr:rowOff>
    </xdr:from>
    <xdr:to>
      <xdr:col>8</xdr:col>
      <xdr:colOff>238125</xdr:colOff>
      <xdr:row>78</xdr:row>
      <xdr:rowOff>133350</xdr:rowOff>
    </xdr:to>
    <xdr:sp>
      <xdr:nvSpPr>
        <xdr:cNvPr id="22" name="Line 22"/>
        <xdr:cNvSpPr>
          <a:spLocks/>
        </xdr:cNvSpPr>
      </xdr:nvSpPr>
      <xdr:spPr>
        <a:xfrm flipH="1" flipV="1">
          <a:off x="5734050" y="10839450"/>
          <a:ext cx="9525" cy="291465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9</xdr:col>
      <xdr:colOff>161925</xdr:colOff>
      <xdr:row>79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6219825" y="137922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62</xdr:row>
      <xdr:rowOff>0</xdr:rowOff>
    </xdr:from>
    <xdr:to>
      <xdr:col>9</xdr:col>
      <xdr:colOff>142875</xdr:colOff>
      <xdr:row>78</xdr:row>
      <xdr:rowOff>142875</xdr:rowOff>
    </xdr:to>
    <xdr:sp>
      <xdr:nvSpPr>
        <xdr:cNvPr id="24" name="Line 24"/>
        <xdr:cNvSpPr>
          <a:spLocks/>
        </xdr:cNvSpPr>
      </xdr:nvSpPr>
      <xdr:spPr>
        <a:xfrm flipV="1">
          <a:off x="6362700" y="10829925"/>
          <a:ext cx="0" cy="293370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81</xdr:row>
      <xdr:rowOff>9525</xdr:rowOff>
    </xdr:from>
    <xdr:to>
      <xdr:col>9</xdr:col>
      <xdr:colOff>609600</xdr:colOff>
      <xdr:row>81</xdr:row>
      <xdr:rowOff>9525</xdr:rowOff>
    </xdr:to>
    <xdr:sp>
      <xdr:nvSpPr>
        <xdr:cNvPr id="25" name="Line 25"/>
        <xdr:cNvSpPr>
          <a:spLocks/>
        </xdr:cNvSpPr>
      </xdr:nvSpPr>
      <xdr:spPr>
        <a:xfrm>
          <a:off x="6238875" y="142113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62</xdr:row>
      <xdr:rowOff>9525</xdr:rowOff>
    </xdr:from>
    <xdr:to>
      <xdr:col>9</xdr:col>
      <xdr:colOff>609600</xdr:colOff>
      <xdr:row>81</xdr:row>
      <xdr:rowOff>28575</xdr:rowOff>
    </xdr:to>
    <xdr:sp>
      <xdr:nvSpPr>
        <xdr:cNvPr id="26" name="Line 26"/>
        <xdr:cNvSpPr>
          <a:spLocks/>
        </xdr:cNvSpPr>
      </xdr:nvSpPr>
      <xdr:spPr>
        <a:xfrm flipH="1" flipV="1">
          <a:off x="6810375" y="10839450"/>
          <a:ext cx="19050" cy="339090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276225</xdr:colOff>
      <xdr:row>4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095375" y="72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276225</xdr:colOff>
      <xdr:row>4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962025" y="72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1:IU1176"/>
  <sheetViews>
    <sheetView workbookViewId="0" topLeftCell="A2">
      <selection activeCell="B26" sqref="B26"/>
    </sheetView>
  </sheetViews>
  <sheetFormatPr defaultColWidth="9.140625" defaultRowHeight="12.75"/>
  <cols>
    <col min="2" max="2" width="11.421875" style="0" customWidth="1"/>
    <col min="3" max="3" width="12.28125" style="0" customWidth="1"/>
    <col min="4" max="4" width="9.00390625" style="0" customWidth="1"/>
    <col min="5" max="5" width="9.7109375" style="0" customWidth="1"/>
    <col min="6" max="10" width="10.7109375" style="0" customWidth="1"/>
    <col min="11" max="11" width="9.7109375" style="0" customWidth="1"/>
    <col min="12" max="12" width="11.421875" style="0" customWidth="1"/>
    <col min="13" max="13" width="12.28125" style="0" customWidth="1"/>
  </cols>
  <sheetData>
    <row r="1" spans="2:13" ht="12.75">
      <c r="B1" s="2" t="s">
        <v>2228</v>
      </c>
      <c r="C1" s="2" t="s">
        <v>2229</v>
      </c>
      <c r="D1" s="2" t="s">
        <v>2230</v>
      </c>
      <c r="E1" s="2" t="s">
        <v>2231</v>
      </c>
      <c r="F1" s="2" t="s">
        <v>2232</v>
      </c>
      <c r="G1" s="2" t="s">
        <v>2233</v>
      </c>
      <c r="H1" s="2" t="s">
        <v>2234</v>
      </c>
      <c r="I1" s="2" t="s">
        <v>2235</v>
      </c>
      <c r="J1" s="2" t="s">
        <v>2236</v>
      </c>
      <c r="K1" s="2" t="s">
        <v>2237</v>
      </c>
      <c r="L1" s="2" t="s">
        <v>2228</v>
      </c>
      <c r="M1" s="2" t="s">
        <v>2229</v>
      </c>
    </row>
    <row r="2" spans="2:13" ht="12.75">
      <c r="B2" s="3" t="s">
        <v>2238</v>
      </c>
      <c r="C2" s="3" t="s">
        <v>2239</v>
      </c>
      <c r="D2" s="3" t="s">
        <v>2239</v>
      </c>
      <c r="E2" s="3" t="s">
        <v>2239</v>
      </c>
      <c r="F2" s="3" t="s">
        <v>2240</v>
      </c>
      <c r="G2" s="3" t="s">
        <v>2238</v>
      </c>
      <c r="H2" s="3" t="s">
        <v>2238</v>
      </c>
      <c r="I2" s="3" t="s">
        <v>2238</v>
      </c>
      <c r="J2" s="3" t="s">
        <v>2238</v>
      </c>
      <c r="K2" s="3" t="s">
        <v>2238</v>
      </c>
      <c r="L2" s="3" t="s">
        <v>2238</v>
      </c>
      <c r="M2" s="3" t="s">
        <v>2241</v>
      </c>
    </row>
    <row r="4" spans="2:15" ht="11.25" customHeight="1">
      <c r="B4" s="4" t="s">
        <v>2242</v>
      </c>
      <c r="C4" s="4">
        <v>4151</v>
      </c>
      <c r="D4" s="4">
        <v>21</v>
      </c>
      <c r="E4" s="4" t="s">
        <v>2243</v>
      </c>
      <c r="F4" s="4" t="s">
        <v>2244</v>
      </c>
      <c r="G4" s="4">
        <v>-5.26</v>
      </c>
      <c r="H4" s="4">
        <v>-5.15</v>
      </c>
      <c r="I4" s="4" t="s">
        <v>2245</v>
      </c>
      <c r="J4" s="4" t="s">
        <v>2246</v>
      </c>
      <c r="K4" s="4" t="s">
        <v>2247</v>
      </c>
      <c r="L4" s="4" t="s">
        <v>2242</v>
      </c>
      <c r="M4" s="5">
        <f>SUM(C4/1.016047)</f>
        <v>4085.440929405825</v>
      </c>
      <c r="O4" s="5"/>
    </row>
    <row r="5" spans="2:13" ht="11.25" customHeight="1">
      <c r="B5" s="4" t="s">
        <v>2248</v>
      </c>
      <c r="C5" s="4">
        <f>SUM(C4+D4)</f>
        <v>4172</v>
      </c>
      <c r="D5" s="4">
        <v>21</v>
      </c>
      <c r="E5" s="4" t="s">
        <v>2249</v>
      </c>
      <c r="F5" s="4" t="s">
        <v>2250</v>
      </c>
      <c r="G5" s="4">
        <v>-5.26</v>
      </c>
      <c r="H5" s="4">
        <v>-5.15</v>
      </c>
      <c r="I5" s="4" t="s">
        <v>2251</v>
      </c>
      <c r="J5" s="4" t="s">
        <v>2252</v>
      </c>
      <c r="K5" s="4" t="s">
        <v>2253</v>
      </c>
      <c r="L5" s="4" t="s">
        <v>2248</v>
      </c>
      <c r="M5" s="5">
        <f>SUM(C5/1.016047)</f>
        <v>4106.109264630475</v>
      </c>
    </row>
    <row r="6" spans="2:13" ht="11.25" customHeight="1">
      <c r="B6" s="4" t="s">
        <v>2254</v>
      </c>
      <c r="C6" s="4">
        <v>4194</v>
      </c>
      <c r="D6" s="4">
        <v>22</v>
      </c>
      <c r="E6" s="4" t="s">
        <v>2249</v>
      </c>
      <c r="F6" s="4" t="s">
        <v>2255</v>
      </c>
      <c r="G6" s="4">
        <v>-5.26</v>
      </c>
      <c r="H6" s="4">
        <v>-5.14</v>
      </c>
      <c r="I6" s="4" t="s">
        <v>2256</v>
      </c>
      <c r="J6" s="4" t="s">
        <v>2257</v>
      </c>
      <c r="K6" s="4" t="s">
        <v>2253</v>
      </c>
      <c r="L6" s="4" t="s">
        <v>2254</v>
      </c>
      <c r="M6" s="5">
        <f>SUM(C6/1.016047)</f>
        <v>4127.761806294394</v>
      </c>
    </row>
    <row r="7" spans="2:13" ht="11.25" customHeight="1">
      <c r="B7" s="4" t="s">
        <v>2258</v>
      </c>
      <c r="C7" s="4">
        <v>4215</v>
      </c>
      <c r="D7" s="4">
        <v>21</v>
      </c>
      <c r="E7" s="4" t="s">
        <v>2259</v>
      </c>
      <c r="F7" s="4" t="s">
        <v>2260</v>
      </c>
      <c r="G7" s="4">
        <v>-5.26</v>
      </c>
      <c r="H7" s="4">
        <v>-5.14</v>
      </c>
      <c r="I7" s="4" t="s">
        <v>2261</v>
      </c>
      <c r="J7" s="4" t="s">
        <v>2262</v>
      </c>
      <c r="K7" s="4" t="s">
        <v>2263</v>
      </c>
      <c r="L7" s="4" t="s">
        <v>2258</v>
      </c>
      <c r="M7" s="5">
        <f>SUM(C7/1.016047)</f>
        <v>4148.430141519044</v>
      </c>
    </row>
    <row r="8" spans="2:13" ht="11.25" customHeight="1">
      <c r="B8" s="4" t="s">
        <v>2264</v>
      </c>
      <c r="C8" s="4">
        <v>4237</v>
      </c>
      <c r="D8" s="4">
        <v>22</v>
      </c>
      <c r="E8" s="4" t="s">
        <v>2259</v>
      </c>
      <c r="F8" s="4" t="s">
        <v>2265</v>
      </c>
      <c r="G8" s="4">
        <v>-5.26</v>
      </c>
      <c r="H8" s="4">
        <v>-5.14</v>
      </c>
      <c r="I8" s="4" t="s">
        <v>2266</v>
      </c>
      <c r="J8" s="4" t="s">
        <v>2267</v>
      </c>
      <c r="K8" s="4" t="s">
        <v>2263</v>
      </c>
      <c r="L8" s="4" t="s">
        <v>2264</v>
      </c>
      <c r="M8" s="5">
        <f>SUM(C8/1.016047)</f>
        <v>4170.082683182964</v>
      </c>
    </row>
    <row r="9" spans="2:12" ht="11.25" customHeight="1">
      <c r="B9" s="4"/>
      <c r="C9" s="4"/>
      <c r="D9" s="4"/>
      <c r="E9" s="4"/>
      <c r="F9" s="4"/>
      <c r="G9" s="4"/>
      <c r="H9" s="4"/>
      <c r="I9" s="4"/>
      <c r="L9" s="4"/>
    </row>
    <row r="10" spans="2:13" ht="11.25" customHeight="1">
      <c r="B10" s="4" t="s">
        <v>2268</v>
      </c>
      <c r="C10" s="4">
        <f>SUM(C8+D10)</f>
        <v>4258</v>
      </c>
      <c r="D10" s="4">
        <v>21</v>
      </c>
      <c r="E10" s="4" t="s">
        <v>2269</v>
      </c>
      <c r="F10" s="4" t="s">
        <v>2270</v>
      </c>
      <c r="G10" s="4">
        <v>-5.25</v>
      </c>
      <c r="H10" s="4">
        <v>-5.14</v>
      </c>
      <c r="I10" s="4" t="s">
        <v>2271</v>
      </c>
      <c r="J10" s="4" t="s">
        <v>2272</v>
      </c>
      <c r="K10" s="4" t="s">
        <v>2273</v>
      </c>
      <c r="L10" s="4" t="s">
        <v>2268</v>
      </c>
      <c r="M10" s="5">
        <f>SUM(C10/1.016047)</f>
        <v>4190.751018407614</v>
      </c>
    </row>
    <row r="11" spans="2:13" ht="11.25" customHeight="1">
      <c r="B11" s="4" t="s">
        <v>2274</v>
      </c>
      <c r="C11" s="4">
        <f>SUM(C10+D11)</f>
        <v>4280</v>
      </c>
      <c r="D11" s="4">
        <v>22</v>
      </c>
      <c r="E11" s="4" t="s">
        <v>2269</v>
      </c>
      <c r="F11" s="4" t="s">
        <v>2275</v>
      </c>
      <c r="G11" s="4">
        <v>-5.25</v>
      </c>
      <c r="H11" s="4">
        <v>-5.13</v>
      </c>
      <c r="I11" s="4" t="s">
        <v>2276</v>
      </c>
      <c r="J11" s="4" t="s">
        <v>2277</v>
      </c>
      <c r="K11" s="4" t="s">
        <v>2273</v>
      </c>
      <c r="L11" s="4" t="s">
        <v>2274</v>
      </c>
      <c r="M11" s="5">
        <f>SUM(C11/1.016047)</f>
        <v>4212.403560071532</v>
      </c>
    </row>
    <row r="12" spans="2:13" ht="11.25" customHeight="1">
      <c r="B12" s="4" t="s">
        <v>2278</v>
      </c>
      <c r="C12" s="4">
        <f>SUM(C11+D12)</f>
        <v>4301</v>
      </c>
      <c r="D12" s="4">
        <v>21</v>
      </c>
      <c r="E12" s="4" t="s">
        <v>2279</v>
      </c>
      <c r="F12" s="4" t="s">
        <v>2280</v>
      </c>
      <c r="G12" s="4">
        <v>-5.25</v>
      </c>
      <c r="H12" s="4">
        <v>-5.13</v>
      </c>
      <c r="I12" s="4" t="s">
        <v>2281</v>
      </c>
      <c r="J12" s="4" t="s">
        <v>2282</v>
      </c>
      <c r="K12" s="4" t="s">
        <v>2283</v>
      </c>
      <c r="L12" s="4" t="s">
        <v>2278</v>
      </c>
      <c r="M12" s="5">
        <f>SUM(C12/1.016047)</f>
        <v>4233.071895296182</v>
      </c>
    </row>
    <row r="13" spans="2:13" ht="11.25" customHeight="1">
      <c r="B13" s="4" t="s">
        <v>2284</v>
      </c>
      <c r="C13" s="4">
        <f>SUM(C12+D13)</f>
        <v>4323</v>
      </c>
      <c r="D13" s="4">
        <v>22</v>
      </c>
      <c r="E13" s="4" t="s">
        <v>2279</v>
      </c>
      <c r="F13" s="4" t="s">
        <v>2285</v>
      </c>
      <c r="G13" s="4">
        <v>-5.25</v>
      </c>
      <c r="H13" s="4">
        <v>-5.13</v>
      </c>
      <c r="I13" s="4" t="s">
        <v>2286</v>
      </c>
      <c r="J13" s="4" t="s">
        <v>2287</v>
      </c>
      <c r="K13" s="4" t="s">
        <v>2283</v>
      </c>
      <c r="L13" s="4" t="s">
        <v>2284</v>
      </c>
      <c r="M13" s="5">
        <f>SUM(C13/1.016047)</f>
        <v>4254.724436960101</v>
      </c>
    </row>
    <row r="14" spans="2:13" ht="11.25" customHeight="1">
      <c r="B14" s="4" t="s">
        <v>2288</v>
      </c>
      <c r="C14" s="4">
        <f>SUM(C13+D14)</f>
        <v>4344</v>
      </c>
      <c r="D14" s="4">
        <v>21</v>
      </c>
      <c r="E14" s="4" t="s">
        <v>2289</v>
      </c>
      <c r="F14" s="4" t="s">
        <v>2290</v>
      </c>
      <c r="G14" s="4">
        <v>-5.25</v>
      </c>
      <c r="H14" s="4">
        <v>-5.13</v>
      </c>
      <c r="I14" s="4" t="s">
        <v>2291</v>
      </c>
      <c r="J14" s="4" t="s">
        <v>2292</v>
      </c>
      <c r="K14" s="4" t="s">
        <v>2293</v>
      </c>
      <c r="L14" s="4" t="s">
        <v>2288</v>
      </c>
      <c r="M14" s="5">
        <f>SUM(C14/1.016047)</f>
        <v>4275.392772184751</v>
      </c>
    </row>
    <row r="15" spans="2:12" ht="11.25" customHeight="1">
      <c r="B15" s="4"/>
      <c r="C15" s="4"/>
      <c r="D15" s="4"/>
      <c r="E15" s="4"/>
      <c r="F15" s="4"/>
      <c r="G15" s="4"/>
      <c r="H15" s="4"/>
      <c r="I15" s="4"/>
      <c r="L15" s="4"/>
    </row>
    <row r="16" spans="2:13" ht="11.25" customHeight="1">
      <c r="B16" s="4" t="s">
        <v>2294</v>
      </c>
      <c r="C16" s="4">
        <f>SUM(C14+D16)</f>
        <v>4366</v>
      </c>
      <c r="D16" s="4">
        <v>22</v>
      </c>
      <c r="E16" s="4" t="s">
        <v>2289</v>
      </c>
      <c r="F16" s="4" t="s">
        <v>2295</v>
      </c>
      <c r="G16" s="4">
        <v>-5.25</v>
      </c>
      <c r="H16" s="4">
        <v>-5.12</v>
      </c>
      <c r="I16" s="4" t="s">
        <v>2296</v>
      </c>
      <c r="J16" s="4" t="s">
        <v>2297</v>
      </c>
      <c r="K16" s="4" t="s">
        <v>2293</v>
      </c>
      <c r="L16" s="4" t="s">
        <v>2294</v>
      </c>
      <c r="M16" s="5">
        <f>SUM(C16/1.016047)</f>
        <v>4297.045313848671</v>
      </c>
    </row>
    <row r="17" spans="2:13" ht="11.25" customHeight="1">
      <c r="B17" s="4" t="s">
        <v>2298</v>
      </c>
      <c r="C17" s="4">
        <f>SUM(C16+D17)</f>
        <v>4387</v>
      </c>
      <c r="D17" s="4">
        <v>21</v>
      </c>
      <c r="E17" s="4" t="s">
        <v>2289</v>
      </c>
      <c r="F17" s="4" t="s">
        <v>2299</v>
      </c>
      <c r="G17" s="4">
        <v>-5.25</v>
      </c>
      <c r="H17" s="4">
        <v>-5.12</v>
      </c>
      <c r="I17" s="4" t="s">
        <v>2300</v>
      </c>
      <c r="J17" s="4" t="s">
        <v>2301</v>
      </c>
      <c r="K17" s="4" t="s">
        <v>2302</v>
      </c>
      <c r="L17" s="4" t="s">
        <v>2298</v>
      </c>
      <c r="M17" s="5">
        <f>SUM(C17/1.016047)</f>
        <v>4317.713649073321</v>
      </c>
    </row>
    <row r="18" spans="2:13" ht="11.25" customHeight="1">
      <c r="B18" s="4" t="s">
        <v>2303</v>
      </c>
      <c r="C18" s="4">
        <f>SUM(C17+D18)</f>
        <v>4409</v>
      </c>
      <c r="D18" s="4">
        <v>22</v>
      </c>
      <c r="E18" s="4" t="s">
        <v>2304</v>
      </c>
      <c r="F18" s="4" t="s">
        <v>2305</v>
      </c>
      <c r="G18" s="4">
        <v>-5.25</v>
      </c>
      <c r="H18" s="4">
        <v>-5.12</v>
      </c>
      <c r="I18" s="4" t="s">
        <v>2306</v>
      </c>
      <c r="J18" s="4" t="s">
        <v>2307</v>
      </c>
      <c r="K18" s="4" t="s">
        <v>2302</v>
      </c>
      <c r="L18" s="4" t="s">
        <v>2303</v>
      </c>
      <c r="M18" s="5">
        <f>SUM(C18/1.016047)</f>
        <v>4339.36619073724</v>
      </c>
    </row>
    <row r="19" spans="2:13" ht="11.25" customHeight="1">
      <c r="B19" s="4" t="s">
        <v>2308</v>
      </c>
      <c r="C19" s="4">
        <f>SUM(C18+D19)</f>
        <v>4430</v>
      </c>
      <c r="D19" s="4">
        <v>21</v>
      </c>
      <c r="E19" s="4" t="s">
        <v>2304</v>
      </c>
      <c r="F19" s="4" t="s">
        <v>2309</v>
      </c>
      <c r="G19" s="4">
        <v>-5.25</v>
      </c>
      <c r="H19" s="4">
        <v>-5.11</v>
      </c>
      <c r="I19" s="4" t="s">
        <v>2310</v>
      </c>
      <c r="J19" s="4" t="s">
        <v>2311</v>
      </c>
      <c r="K19" s="4" t="s">
        <v>2312</v>
      </c>
      <c r="L19" s="4" t="s">
        <v>2308</v>
      </c>
      <c r="M19" s="5">
        <f>SUM(C19/1.016047)</f>
        <v>4360.03452596189</v>
      </c>
    </row>
    <row r="20" spans="2:13" ht="11.25" customHeight="1">
      <c r="B20" s="4" t="s">
        <v>2313</v>
      </c>
      <c r="C20" s="4">
        <f>SUM(C19+D20)</f>
        <v>4452</v>
      </c>
      <c r="D20" s="4">
        <v>22</v>
      </c>
      <c r="E20" s="4" t="s">
        <v>2314</v>
      </c>
      <c r="F20" s="4" t="s">
        <v>2315</v>
      </c>
      <c r="G20" s="4">
        <v>-5.25</v>
      </c>
      <c r="H20" s="4">
        <v>-5.11</v>
      </c>
      <c r="I20" s="4" t="s">
        <v>2316</v>
      </c>
      <c r="J20" s="4" t="s">
        <v>2317</v>
      </c>
      <c r="K20" s="4" t="s">
        <v>2312</v>
      </c>
      <c r="L20" s="4" t="s">
        <v>2313</v>
      </c>
      <c r="M20" s="5">
        <f>SUM(C20/1.016047)</f>
        <v>4381.687067625809</v>
      </c>
    </row>
    <row r="21" spans="2:12" ht="11.25" customHeight="1">
      <c r="B21" s="4"/>
      <c r="C21" s="4"/>
      <c r="D21" s="4"/>
      <c r="E21" s="4"/>
      <c r="F21" s="4"/>
      <c r="G21" s="4"/>
      <c r="H21" s="4"/>
      <c r="I21" s="4"/>
      <c r="L21" s="4"/>
    </row>
    <row r="22" spans="2:13" ht="11.25" customHeight="1">
      <c r="B22" s="4" t="s">
        <v>2318</v>
      </c>
      <c r="C22" s="4">
        <f>SUM(C20+D22)</f>
        <v>4474</v>
      </c>
      <c r="D22" s="4">
        <v>22</v>
      </c>
      <c r="E22" s="4" t="s">
        <v>2314</v>
      </c>
      <c r="F22" s="4" t="s">
        <v>2319</v>
      </c>
      <c r="G22" s="4">
        <v>-5.25</v>
      </c>
      <c r="H22" s="4">
        <v>-5.11</v>
      </c>
      <c r="I22" s="4" t="s">
        <v>2320</v>
      </c>
      <c r="J22" s="4" t="s">
        <v>2321</v>
      </c>
      <c r="K22" s="4" t="s">
        <v>2322</v>
      </c>
      <c r="L22" s="4" t="s">
        <v>2318</v>
      </c>
      <c r="M22" s="5">
        <f>SUM(C22/1.016047)</f>
        <v>4403.339609289728</v>
      </c>
    </row>
    <row r="23" spans="2:13" ht="11.25" customHeight="1">
      <c r="B23" s="4" t="s">
        <v>2323</v>
      </c>
      <c r="C23" s="4">
        <f>SUM(C22+D23)</f>
        <v>4495</v>
      </c>
      <c r="D23" s="4">
        <v>21</v>
      </c>
      <c r="E23" s="4" t="s">
        <v>2324</v>
      </c>
      <c r="F23" s="4" t="s">
        <v>2325</v>
      </c>
      <c r="G23" s="4">
        <v>-5.25</v>
      </c>
      <c r="H23" s="4">
        <v>-5.11</v>
      </c>
      <c r="I23" s="4" t="s">
        <v>2326</v>
      </c>
      <c r="J23" s="4" t="s">
        <v>2327</v>
      </c>
      <c r="K23" s="4" t="s">
        <v>2322</v>
      </c>
      <c r="L23" s="4" t="s">
        <v>2323</v>
      </c>
      <c r="M23" s="5">
        <f>SUM(C23/1.016047)</f>
        <v>4424.007944514378</v>
      </c>
    </row>
    <row r="24" spans="2:13" ht="11.25" customHeight="1">
      <c r="B24" s="4" t="s">
        <v>2328</v>
      </c>
      <c r="C24" s="4">
        <f>SUM(C23+D24)</f>
        <v>4517</v>
      </c>
      <c r="D24" s="4">
        <v>22</v>
      </c>
      <c r="E24" s="4" t="s">
        <v>2324</v>
      </c>
      <c r="F24" s="4" t="s">
        <v>2329</v>
      </c>
      <c r="G24" s="4">
        <v>-5.25</v>
      </c>
      <c r="H24" s="6">
        <v>-5.1</v>
      </c>
      <c r="I24" s="4" t="s">
        <v>2330</v>
      </c>
      <c r="J24" s="4" t="s">
        <v>2331</v>
      </c>
      <c r="K24" s="4" t="s">
        <v>2332</v>
      </c>
      <c r="L24" s="4" t="s">
        <v>2328</v>
      </c>
      <c r="M24" s="5">
        <f>SUM(C24/1.016047)</f>
        <v>4445.660486178297</v>
      </c>
    </row>
    <row r="25" spans="2:13" ht="11.25" customHeight="1">
      <c r="B25" s="4" t="s">
        <v>2333</v>
      </c>
      <c r="C25" s="4">
        <f>SUM(C24+D25)</f>
        <v>4538</v>
      </c>
      <c r="D25" s="4">
        <v>21</v>
      </c>
      <c r="E25" s="4" t="s">
        <v>2334</v>
      </c>
      <c r="F25" s="4" t="s">
        <v>2335</v>
      </c>
      <c r="G25" s="4">
        <v>-5.25</v>
      </c>
      <c r="H25" s="6">
        <v>-5.1</v>
      </c>
      <c r="I25" s="4" t="s">
        <v>2336</v>
      </c>
      <c r="J25" s="4" t="s">
        <v>2337</v>
      </c>
      <c r="K25" s="4" t="s">
        <v>2332</v>
      </c>
      <c r="L25" s="4" t="s">
        <v>2333</v>
      </c>
      <c r="M25" s="5">
        <f>SUM(C25/1.016047)</f>
        <v>4466.328821402947</v>
      </c>
    </row>
    <row r="26" spans="2:13" ht="11.25" customHeight="1">
      <c r="B26" s="4" t="s">
        <v>2338</v>
      </c>
      <c r="C26" s="4">
        <f>SUM(C25+D26)</f>
        <v>4560</v>
      </c>
      <c r="D26" s="4">
        <v>22</v>
      </c>
      <c r="E26" s="4" t="s">
        <v>2334</v>
      </c>
      <c r="F26" s="4" t="s">
        <v>2339</v>
      </c>
      <c r="G26" s="4">
        <v>-5.24</v>
      </c>
      <c r="H26" s="6">
        <v>-5.1</v>
      </c>
      <c r="I26" s="4" t="s">
        <v>2340</v>
      </c>
      <c r="J26" s="4" t="s">
        <v>2341</v>
      </c>
      <c r="K26" s="4" t="s">
        <v>2342</v>
      </c>
      <c r="L26" s="4" t="s">
        <v>2338</v>
      </c>
      <c r="M26" s="5">
        <f>SUM(C26/1.016047)</f>
        <v>4487.981363066866</v>
      </c>
    </row>
    <row r="27" spans="2:12" ht="11.25" customHeight="1">
      <c r="B27" s="4"/>
      <c r="C27" s="4"/>
      <c r="D27" s="4"/>
      <c r="E27" s="4"/>
      <c r="F27" s="4"/>
      <c r="G27" s="4"/>
      <c r="H27" s="4"/>
      <c r="I27" s="4"/>
      <c r="L27" s="4"/>
    </row>
    <row r="28" spans="2:13" ht="11.25" customHeight="1">
      <c r="B28" s="4" t="s">
        <v>2343</v>
      </c>
      <c r="C28" s="4">
        <f>SUM(C26+D28)</f>
        <v>4582</v>
      </c>
      <c r="D28" s="4">
        <v>22</v>
      </c>
      <c r="E28" s="4" t="s">
        <v>2334</v>
      </c>
      <c r="F28" s="4" t="s">
        <v>2344</v>
      </c>
      <c r="G28" s="4">
        <v>-5.24</v>
      </c>
      <c r="H28" s="6">
        <v>-5.09</v>
      </c>
      <c r="I28" s="4" t="s">
        <v>2345</v>
      </c>
      <c r="J28" s="4" t="s">
        <v>2346</v>
      </c>
      <c r="K28" s="4" t="s">
        <v>2342</v>
      </c>
      <c r="L28" s="4" t="s">
        <v>2343</v>
      </c>
      <c r="M28" s="5">
        <f>SUM(C28/1.016047)</f>
        <v>4509.633904730786</v>
      </c>
    </row>
    <row r="29" spans="2:13" ht="11.25" customHeight="1">
      <c r="B29" s="4" t="s">
        <v>2347</v>
      </c>
      <c r="C29" s="4">
        <f>SUM(C28+D29)</f>
        <v>4603</v>
      </c>
      <c r="D29" s="4">
        <v>21</v>
      </c>
      <c r="E29" s="4" t="s">
        <v>2348</v>
      </c>
      <c r="F29" s="4" t="s">
        <v>2349</v>
      </c>
      <c r="G29" s="4">
        <v>-5.24</v>
      </c>
      <c r="H29" s="6">
        <v>-5.09</v>
      </c>
      <c r="I29" s="4" t="s">
        <v>2350</v>
      </c>
      <c r="J29" s="4" t="s">
        <v>2351</v>
      </c>
      <c r="K29" s="4" t="s">
        <v>2352</v>
      </c>
      <c r="L29" s="4" t="s">
        <v>2347</v>
      </c>
      <c r="M29" s="5">
        <f>SUM(C29/1.016047)</f>
        <v>4530.302239955436</v>
      </c>
    </row>
    <row r="30" spans="2:13" ht="11.25" customHeight="1">
      <c r="B30" s="4" t="s">
        <v>2353</v>
      </c>
      <c r="C30" s="4">
        <f>SUM(C29+D30)</f>
        <v>4625</v>
      </c>
      <c r="D30" s="4">
        <v>22</v>
      </c>
      <c r="E30" s="4" t="s">
        <v>2348</v>
      </c>
      <c r="F30" s="4" t="s">
        <v>2354</v>
      </c>
      <c r="G30" s="4">
        <v>-5.24</v>
      </c>
      <c r="H30" s="6">
        <v>-5.09</v>
      </c>
      <c r="I30" s="4" t="s">
        <v>2355</v>
      </c>
      <c r="J30" s="4" t="s">
        <v>2356</v>
      </c>
      <c r="K30" s="4" t="s">
        <v>2357</v>
      </c>
      <c r="L30" s="4" t="s">
        <v>2353</v>
      </c>
      <c r="M30" s="5">
        <f>SUM(C30/1.016047)</f>
        <v>4551.954781619354</v>
      </c>
    </row>
    <row r="31" spans="2:13" ht="11.25" customHeight="1">
      <c r="B31" s="4" t="s">
        <v>2358</v>
      </c>
      <c r="C31" s="4">
        <f>SUM(C30+D31)</f>
        <v>4647</v>
      </c>
      <c r="D31" s="4">
        <v>22</v>
      </c>
      <c r="E31" s="4" t="s">
        <v>2359</v>
      </c>
      <c r="F31" s="4" t="s">
        <v>2360</v>
      </c>
      <c r="G31" s="4">
        <v>-5.24</v>
      </c>
      <c r="H31" s="6">
        <v>-5.09</v>
      </c>
      <c r="I31" s="4" t="s">
        <v>1756</v>
      </c>
      <c r="J31" s="4" t="s">
        <v>2361</v>
      </c>
      <c r="K31" s="4" t="s">
        <v>2357</v>
      </c>
      <c r="L31" s="4" t="s">
        <v>2358</v>
      </c>
      <c r="M31" s="5">
        <f>SUM(C31/1.016047)</f>
        <v>4573.607323283273</v>
      </c>
    </row>
    <row r="32" spans="2:13" ht="11.25" customHeight="1">
      <c r="B32" s="4" t="s">
        <v>2362</v>
      </c>
      <c r="C32" s="4">
        <f>SUM(C31+D32)</f>
        <v>4668</v>
      </c>
      <c r="D32" s="4">
        <v>21</v>
      </c>
      <c r="E32" s="4" t="s">
        <v>2359</v>
      </c>
      <c r="F32" s="4" t="s">
        <v>2363</v>
      </c>
      <c r="G32" s="4">
        <v>-5.24</v>
      </c>
      <c r="H32" s="6">
        <v>-5.08</v>
      </c>
      <c r="I32" s="4" t="s">
        <v>2364</v>
      </c>
      <c r="J32" s="4" t="s">
        <v>2365</v>
      </c>
      <c r="K32" s="4" t="s">
        <v>2366</v>
      </c>
      <c r="L32" s="4" t="s">
        <v>2362</v>
      </c>
      <c r="M32" s="5">
        <f>SUM(C32/1.016047)</f>
        <v>4594.275658507923</v>
      </c>
    </row>
    <row r="33" spans="2:12" ht="11.25" customHeight="1">
      <c r="B33" s="4"/>
      <c r="C33" s="4"/>
      <c r="D33" s="4"/>
      <c r="E33" s="4"/>
      <c r="F33" s="4"/>
      <c r="G33" s="4"/>
      <c r="H33" s="4"/>
      <c r="I33" s="4"/>
      <c r="L33" s="4"/>
    </row>
    <row r="34" spans="2:13" ht="11.25" customHeight="1">
      <c r="B34" s="4" t="s">
        <v>2367</v>
      </c>
      <c r="C34" s="4">
        <f>SUM(C32+D34)</f>
        <v>4690</v>
      </c>
      <c r="D34" s="4">
        <v>22</v>
      </c>
      <c r="E34" s="4" t="s">
        <v>2368</v>
      </c>
      <c r="F34" s="4" t="s">
        <v>2369</v>
      </c>
      <c r="G34" s="4">
        <v>-5.24</v>
      </c>
      <c r="H34" s="6">
        <v>-5.08</v>
      </c>
      <c r="I34" s="4" t="s">
        <v>2370</v>
      </c>
      <c r="J34" s="4" t="s">
        <v>2371</v>
      </c>
      <c r="K34" s="4" t="s">
        <v>2366</v>
      </c>
      <c r="L34" s="4" t="s">
        <v>2367</v>
      </c>
      <c r="M34" s="5">
        <f>SUM(C34/1.016047)</f>
        <v>4615.928200171843</v>
      </c>
    </row>
    <row r="35" spans="2:13" ht="11.25" customHeight="1">
      <c r="B35" s="4" t="s">
        <v>2372</v>
      </c>
      <c r="C35" s="4">
        <f>SUM(C34+D35)</f>
        <v>4711</v>
      </c>
      <c r="D35" s="4">
        <v>21</v>
      </c>
      <c r="E35" s="4" t="s">
        <v>2368</v>
      </c>
      <c r="F35" s="4" t="s">
        <v>2373</v>
      </c>
      <c r="G35" s="4">
        <v>-5.24</v>
      </c>
      <c r="H35" s="6">
        <v>-5.08</v>
      </c>
      <c r="I35" s="4" t="s">
        <v>2374</v>
      </c>
      <c r="J35" s="4" t="s">
        <v>2375</v>
      </c>
      <c r="K35" s="4" t="s">
        <v>2376</v>
      </c>
      <c r="L35" s="4" t="s">
        <v>2372</v>
      </c>
      <c r="M35" s="5">
        <f>SUM(C35/1.016047)</f>
        <v>4636.596535396493</v>
      </c>
    </row>
    <row r="36" spans="2:13" ht="11.25" customHeight="1">
      <c r="B36" s="4" t="s">
        <v>2377</v>
      </c>
      <c r="C36" s="4">
        <f>SUM(C35+D36)</f>
        <v>4733</v>
      </c>
      <c r="D36" s="4">
        <v>22</v>
      </c>
      <c r="E36" s="4" t="s">
        <v>2368</v>
      </c>
      <c r="F36" s="4" t="s">
        <v>2378</v>
      </c>
      <c r="G36" s="4">
        <v>-5.24</v>
      </c>
      <c r="H36" s="6">
        <v>-5.07</v>
      </c>
      <c r="I36" s="4" t="s">
        <v>2379</v>
      </c>
      <c r="J36" s="4" t="s">
        <v>2380</v>
      </c>
      <c r="K36" s="4" t="s">
        <v>2376</v>
      </c>
      <c r="L36" s="4" t="s">
        <v>2377</v>
      </c>
      <c r="M36" s="5">
        <f>SUM(C36/1.016047)</f>
        <v>4658.249077060412</v>
      </c>
    </row>
    <row r="37" spans="2:13" ht="11.25" customHeight="1">
      <c r="B37" s="4" t="s">
        <v>2381</v>
      </c>
      <c r="C37" s="4">
        <f>SUM(C36+D37)</f>
        <v>4755</v>
      </c>
      <c r="D37" s="4">
        <v>22</v>
      </c>
      <c r="E37" s="4" t="s">
        <v>2382</v>
      </c>
      <c r="F37" s="4" t="s">
        <v>2383</v>
      </c>
      <c r="G37" s="4">
        <v>-5.24</v>
      </c>
      <c r="H37" s="6">
        <v>-5.07</v>
      </c>
      <c r="I37" s="4" t="s">
        <v>2384</v>
      </c>
      <c r="J37" s="4" t="s">
        <v>2385</v>
      </c>
      <c r="K37" s="4" t="s">
        <v>2386</v>
      </c>
      <c r="L37" s="4" t="s">
        <v>2381</v>
      </c>
      <c r="M37" s="5">
        <f>SUM(C37/1.016047)</f>
        <v>4679.9016187243315</v>
      </c>
    </row>
    <row r="38" spans="2:13" ht="11.25" customHeight="1">
      <c r="B38" s="4" t="s">
        <v>2387</v>
      </c>
      <c r="C38" s="4">
        <f>SUM(C37+D38)</f>
        <v>4777</v>
      </c>
      <c r="D38" s="4">
        <v>22</v>
      </c>
      <c r="E38" s="4" t="s">
        <v>2382</v>
      </c>
      <c r="F38" s="4" t="s">
        <v>2388</v>
      </c>
      <c r="G38" s="4">
        <v>-5.24</v>
      </c>
      <c r="H38" s="6">
        <v>-5.07</v>
      </c>
      <c r="I38" s="4" t="s">
        <v>2389</v>
      </c>
      <c r="J38" s="4" t="s">
        <v>2390</v>
      </c>
      <c r="K38" s="4" t="s">
        <v>2386</v>
      </c>
      <c r="L38" s="4" t="s">
        <v>2387</v>
      </c>
      <c r="M38" s="5">
        <f>SUM(C38/1.016047)</f>
        <v>4701.55416038825</v>
      </c>
    </row>
    <row r="39" spans="2:12" ht="11.25" customHeight="1">
      <c r="B39" s="4"/>
      <c r="C39" s="4"/>
      <c r="D39" s="4"/>
      <c r="E39" s="4"/>
      <c r="F39" s="4"/>
      <c r="G39" s="4"/>
      <c r="H39" s="4"/>
      <c r="I39" s="4"/>
      <c r="L39" s="4"/>
    </row>
    <row r="40" spans="2:13" ht="11.25" customHeight="1">
      <c r="B40" s="4" t="s">
        <v>2391</v>
      </c>
      <c r="C40" s="4">
        <f>SUM(C38+D40)</f>
        <v>4798</v>
      </c>
      <c r="D40" s="4">
        <v>21</v>
      </c>
      <c r="E40" s="4" t="s">
        <v>2392</v>
      </c>
      <c r="F40" s="4" t="s">
        <v>2393</v>
      </c>
      <c r="G40" s="4">
        <v>-5.24</v>
      </c>
      <c r="H40" s="6">
        <v>-5.06</v>
      </c>
      <c r="I40" s="4" t="s">
        <v>2394</v>
      </c>
      <c r="J40" s="4" t="s">
        <v>2395</v>
      </c>
      <c r="K40" s="4" t="s">
        <v>2396</v>
      </c>
      <c r="L40" s="4" t="s">
        <v>2391</v>
      </c>
      <c r="M40" s="5">
        <f>SUM(C40/1.016047)</f>
        <v>4722.2224956129</v>
      </c>
    </row>
    <row r="41" spans="2:13" ht="12.75">
      <c r="B41" s="2" t="s">
        <v>2228</v>
      </c>
      <c r="C41" s="2" t="s">
        <v>2229</v>
      </c>
      <c r="D41" s="2" t="s">
        <v>2230</v>
      </c>
      <c r="E41" s="2" t="s">
        <v>2231</v>
      </c>
      <c r="F41" s="2" t="s">
        <v>2232</v>
      </c>
      <c r="G41" s="2" t="s">
        <v>2233</v>
      </c>
      <c r="H41" s="2" t="s">
        <v>2234</v>
      </c>
      <c r="I41" s="2" t="s">
        <v>2235</v>
      </c>
      <c r="J41" s="2" t="s">
        <v>2236</v>
      </c>
      <c r="K41" s="2" t="s">
        <v>2237</v>
      </c>
      <c r="L41" s="2" t="s">
        <v>2228</v>
      </c>
      <c r="M41" s="2" t="s">
        <v>2229</v>
      </c>
    </row>
    <row r="42" spans="2:13" ht="12.75">
      <c r="B42" s="3" t="s">
        <v>2238</v>
      </c>
      <c r="C42" s="3" t="s">
        <v>2239</v>
      </c>
      <c r="D42" s="3" t="s">
        <v>2239</v>
      </c>
      <c r="E42" s="3" t="s">
        <v>2239</v>
      </c>
      <c r="F42" s="3" t="s">
        <v>2240</v>
      </c>
      <c r="G42" s="3" t="s">
        <v>2238</v>
      </c>
      <c r="H42" s="3" t="s">
        <v>2238</v>
      </c>
      <c r="I42" s="3" t="s">
        <v>2238</v>
      </c>
      <c r="J42" s="3" t="s">
        <v>2238</v>
      </c>
      <c r="K42" s="3" t="s">
        <v>2238</v>
      </c>
      <c r="L42" s="3" t="s">
        <v>2238</v>
      </c>
      <c r="M42" s="3" t="s">
        <v>2241</v>
      </c>
    </row>
    <row r="43" ht="13.5" customHeight="1"/>
    <row r="44" spans="2:13" ht="11.25" customHeight="1">
      <c r="B44" s="4" t="s">
        <v>2391</v>
      </c>
      <c r="C44" s="4">
        <v>4798</v>
      </c>
      <c r="D44" s="4">
        <v>22</v>
      </c>
      <c r="E44" s="4" t="s">
        <v>2392</v>
      </c>
      <c r="F44" s="4" t="s">
        <v>2393</v>
      </c>
      <c r="G44" s="4">
        <v>-5.24</v>
      </c>
      <c r="H44" s="6">
        <v>-5.06</v>
      </c>
      <c r="I44" s="4" t="s">
        <v>2394</v>
      </c>
      <c r="J44" s="4" t="s">
        <v>2395</v>
      </c>
      <c r="K44" s="4" t="s">
        <v>2396</v>
      </c>
      <c r="L44" s="4" t="s">
        <v>2391</v>
      </c>
      <c r="M44" s="5">
        <f>SUM(C44/1.016047)</f>
        <v>4722.2224956129</v>
      </c>
    </row>
    <row r="45" spans="2:13" ht="11.25" customHeight="1">
      <c r="B45" s="4" t="s">
        <v>2397</v>
      </c>
      <c r="C45" s="4">
        <f>SUM(C44+D45)</f>
        <v>4820</v>
      </c>
      <c r="D45" s="4">
        <v>22</v>
      </c>
      <c r="E45" s="4" t="s">
        <v>2392</v>
      </c>
      <c r="F45" s="4" t="s">
        <v>2398</v>
      </c>
      <c r="G45" s="4">
        <v>-5.23</v>
      </c>
      <c r="H45" s="6">
        <v>-5.06</v>
      </c>
      <c r="I45" s="4" t="s">
        <v>2399</v>
      </c>
      <c r="J45" s="4" t="s">
        <v>2400</v>
      </c>
      <c r="K45" s="4" t="s">
        <v>2396</v>
      </c>
      <c r="L45" s="4" t="s">
        <v>2397</v>
      </c>
      <c r="M45" s="5">
        <f>SUM(C45/1.016047)</f>
        <v>4743.875037276819</v>
      </c>
    </row>
    <row r="46" spans="2:13" ht="11.25" customHeight="1">
      <c r="B46" s="4" t="s">
        <v>2401</v>
      </c>
      <c r="C46" s="4">
        <f>SUM(C45+D46)</f>
        <v>4842</v>
      </c>
      <c r="D46" s="4">
        <v>22</v>
      </c>
      <c r="E46" s="4" t="s">
        <v>2392</v>
      </c>
      <c r="F46" s="4" t="s">
        <v>2402</v>
      </c>
      <c r="G46" s="4">
        <v>-5.23</v>
      </c>
      <c r="H46" s="6">
        <v>-5.06</v>
      </c>
      <c r="I46" s="4" t="s">
        <v>2403</v>
      </c>
      <c r="J46" s="4" t="s">
        <v>2404</v>
      </c>
      <c r="K46" s="4" t="s">
        <v>2405</v>
      </c>
      <c r="L46" s="4" t="s">
        <v>2401</v>
      </c>
      <c r="M46" s="5">
        <f>SUM(C46/1.016047)</f>
        <v>4765.527578940739</v>
      </c>
    </row>
    <row r="47" spans="2:13" ht="11.25" customHeight="1">
      <c r="B47" s="4" t="s">
        <v>2406</v>
      </c>
      <c r="C47" s="4">
        <f>SUM(C46+D47)</f>
        <v>4863</v>
      </c>
      <c r="D47" s="4">
        <v>21</v>
      </c>
      <c r="E47" s="4" t="s">
        <v>2407</v>
      </c>
      <c r="F47" s="4" t="s">
        <v>2408</v>
      </c>
      <c r="G47" s="4">
        <v>-5.23</v>
      </c>
      <c r="H47" s="6">
        <v>-5.06</v>
      </c>
      <c r="I47" s="4" t="s">
        <v>2409</v>
      </c>
      <c r="J47" s="4" t="s">
        <v>2410</v>
      </c>
      <c r="K47" s="4" t="s">
        <v>2405</v>
      </c>
      <c r="L47" s="4" t="s">
        <v>2406</v>
      </c>
      <c r="M47" s="5">
        <f>SUM(C47/1.016047)</f>
        <v>4786.195914165389</v>
      </c>
    </row>
    <row r="48" spans="2:13" ht="11.25" customHeight="1">
      <c r="B48" s="4" t="s">
        <v>2411</v>
      </c>
      <c r="C48" s="4">
        <f>SUM(C47+D48)</f>
        <v>4885</v>
      </c>
      <c r="D48" s="4">
        <v>22</v>
      </c>
      <c r="E48" s="4" t="s">
        <v>2407</v>
      </c>
      <c r="F48" s="4" t="s">
        <v>2412</v>
      </c>
      <c r="G48" s="4">
        <v>-5.23</v>
      </c>
      <c r="H48" s="6">
        <v>-5.05</v>
      </c>
      <c r="I48" s="4" t="s">
        <v>2413</v>
      </c>
      <c r="J48" s="4" t="s">
        <v>2414</v>
      </c>
      <c r="K48" s="4" t="s">
        <v>2415</v>
      </c>
      <c r="L48" s="4" t="s">
        <v>2411</v>
      </c>
      <c r="M48" s="5">
        <f>SUM(C48/1.016047)</f>
        <v>4807.848455829308</v>
      </c>
    </row>
    <row r="49" spans="2:12" ht="11.25" customHeight="1">
      <c r="B49" s="4"/>
      <c r="C49" s="4"/>
      <c r="D49" s="4"/>
      <c r="F49" s="4"/>
      <c r="L49" s="4"/>
    </row>
    <row r="50" spans="2:13" ht="11.25" customHeight="1">
      <c r="B50" s="4" t="s">
        <v>2416</v>
      </c>
      <c r="C50" s="4">
        <f>SUM(C48+D50)</f>
        <v>4907</v>
      </c>
      <c r="D50" s="4">
        <v>22</v>
      </c>
      <c r="E50" s="4" t="s">
        <v>2417</v>
      </c>
      <c r="F50" s="4" t="s">
        <v>2418</v>
      </c>
      <c r="G50" s="4">
        <v>-5.23</v>
      </c>
      <c r="H50" s="6">
        <v>-5.05</v>
      </c>
      <c r="I50" s="4" t="s">
        <v>2419</v>
      </c>
      <c r="J50" s="4" t="s">
        <v>2420</v>
      </c>
      <c r="K50" s="4" t="s">
        <v>2415</v>
      </c>
      <c r="L50" s="4" t="s">
        <v>2416</v>
      </c>
      <c r="M50" s="5">
        <f>SUM(C50/1.016047)</f>
        <v>4829.500997493226</v>
      </c>
    </row>
    <row r="51" spans="2:13" ht="11.25" customHeight="1">
      <c r="B51" s="4" t="s">
        <v>2421</v>
      </c>
      <c r="C51" s="4">
        <f>SUM(C50+D51)</f>
        <v>4929</v>
      </c>
      <c r="D51" s="4">
        <v>22</v>
      </c>
      <c r="E51" s="4" t="s">
        <v>2417</v>
      </c>
      <c r="F51" s="4" t="s">
        <v>2422</v>
      </c>
      <c r="G51" s="4">
        <v>-5.23</v>
      </c>
      <c r="H51" s="6">
        <v>-5.05</v>
      </c>
      <c r="I51" s="4" t="s">
        <v>2423</v>
      </c>
      <c r="J51" s="4" t="s">
        <v>2424</v>
      </c>
      <c r="K51" s="4" t="s">
        <v>2425</v>
      </c>
      <c r="L51" s="4" t="s">
        <v>2421</v>
      </c>
      <c r="M51" s="5">
        <f>SUM(C51/1.016047)</f>
        <v>4851.153539157146</v>
      </c>
    </row>
    <row r="52" spans="2:13" ht="11.25" customHeight="1">
      <c r="B52" s="4" t="s">
        <v>2426</v>
      </c>
      <c r="C52" s="4">
        <f>SUM(C51+D52)</f>
        <v>4950</v>
      </c>
      <c r="D52" s="4">
        <v>21</v>
      </c>
      <c r="E52" s="4" t="s">
        <v>2427</v>
      </c>
      <c r="F52" s="4" t="s">
        <v>2428</v>
      </c>
      <c r="G52" s="4">
        <v>-5.23</v>
      </c>
      <c r="H52" s="6">
        <v>-5.04</v>
      </c>
      <c r="I52" s="4" t="s">
        <v>2429</v>
      </c>
      <c r="J52" s="4" t="s">
        <v>2430</v>
      </c>
      <c r="K52" s="4" t="s">
        <v>2425</v>
      </c>
      <c r="L52" s="4" t="s">
        <v>2426</v>
      </c>
      <c r="M52" s="5">
        <f>SUM(C52/1.016047)</f>
        <v>4871.821874381796</v>
      </c>
    </row>
    <row r="53" spans="2:13" ht="11.25" customHeight="1">
      <c r="B53" s="4" t="s">
        <v>2431</v>
      </c>
      <c r="C53" s="4">
        <f>SUM(C52+D53)</f>
        <v>4972</v>
      </c>
      <c r="D53" s="4">
        <v>22</v>
      </c>
      <c r="E53" s="4" t="s">
        <v>2427</v>
      </c>
      <c r="F53" s="4" t="s">
        <v>2432</v>
      </c>
      <c r="G53" s="4">
        <v>-5.23</v>
      </c>
      <c r="H53" s="6">
        <v>-5.04</v>
      </c>
      <c r="I53" s="4" t="s">
        <v>2433</v>
      </c>
      <c r="J53" s="4" t="s">
        <v>2434</v>
      </c>
      <c r="K53" s="4" t="s">
        <v>2435</v>
      </c>
      <c r="L53" s="4" t="s">
        <v>2431</v>
      </c>
      <c r="M53" s="5">
        <f>SUM(C53/1.016047)</f>
        <v>4893.474416045715</v>
      </c>
    </row>
    <row r="54" spans="2:13" ht="11.25" customHeight="1">
      <c r="B54" s="4" t="s">
        <v>2436</v>
      </c>
      <c r="C54" s="4">
        <f>SUM(C53+D54)</f>
        <v>4994</v>
      </c>
      <c r="D54" s="4">
        <v>22</v>
      </c>
      <c r="E54" s="4" t="s">
        <v>2427</v>
      </c>
      <c r="F54" s="4" t="s">
        <v>2437</v>
      </c>
      <c r="G54" s="4">
        <v>-5.23</v>
      </c>
      <c r="H54" s="6">
        <v>-5.04</v>
      </c>
      <c r="I54" s="4" t="s">
        <v>2438</v>
      </c>
      <c r="J54" s="4" t="s">
        <v>2439</v>
      </c>
      <c r="K54" s="4" t="s">
        <v>2435</v>
      </c>
      <c r="L54" s="4" t="s">
        <v>2436</v>
      </c>
      <c r="M54" s="5">
        <f>SUM(C54/1.016047)</f>
        <v>4915.126957709634</v>
      </c>
    </row>
    <row r="55" spans="2:12" ht="11.25" customHeight="1">
      <c r="B55" s="4"/>
      <c r="C55" s="4"/>
      <c r="D55" s="4"/>
      <c r="F55" s="4"/>
      <c r="L55" s="4"/>
    </row>
    <row r="56" spans="2:13" ht="11.25" customHeight="1">
      <c r="B56" s="4" t="s">
        <v>2440</v>
      </c>
      <c r="C56" s="4">
        <f>SUM(C54+D56)</f>
        <v>5016</v>
      </c>
      <c r="D56" s="4">
        <v>22</v>
      </c>
      <c r="E56" s="4" t="s">
        <v>2441</v>
      </c>
      <c r="F56" s="4" t="s">
        <v>2442</v>
      </c>
      <c r="G56" s="4">
        <v>-5.23</v>
      </c>
      <c r="H56" s="6">
        <v>-5.03</v>
      </c>
      <c r="I56" s="4" t="s">
        <v>2443</v>
      </c>
      <c r="J56" s="4" t="s">
        <v>2444</v>
      </c>
      <c r="K56" s="4" t="s">
        <v>2445</v>
      </c>
      <c r="L56" s="4" t="s">
        <v>2440</v>
      </c>
      <c r="M56" s="5">
        <f>SUM(C56/1.016047)</f>
        <v>4936.779499373553</v>
      </c>
    </row>
    <row r="57" spans="2:13" ht="11.25" customHeight="1">
      <c r="B57" s="4" t="s">
        <v>2446</v>
      </c>
      <c r="C57" s="4">
        <f>SUM(C56+D57)</f>
        <v>5038</v>
      </c>
      <c r="D57" s="4">
        <v>22</v>
      </c>
      <c r="E57" s="4" t="s">
        <v>2441</v>
      </c>
      <c r="F57" s="4" t="s">
        <v>2447</v>
      </c>
      <c r="G57" s="4">
        <v>-5.23</v>
      </c>
      <c r="H57" s="6">
        <v>-5.03</v>
      </c>
      <c r="I57" s="4" t="s">
        <v>2448</v>
      </c>
      <c r="J57" s="4" t="s">
        <v>2449</v>
      </c>
      <c r="K57" s="4" t="s">
        <v>2445</v>
      </c>
      <c r="L57" s="4" t="s">
        <v>2446</v>
      </c>
      <c r="M57" s="5">
        <f>SUM(C57/1.016047)</f>
        <v>4958.432041037472</v>
      </c>
    </row>
    <row r="58" spans="2:13" ht="11.25" customHeight="1">
      <c r="B58" s="4" t="s">
        <v>2450</v>
      </c>
      <c r="C58" s="4">
        <f>SUM(C57+D58)</f>
        <v>5059</v>
      </c>
      <c r="D58" s="4">
        <v>21</v>
      </c>
      <c r="E58" s="4" t="s">
        <v>2441</v>
      </c>
      <c r="F58" s="4" t="s">
        <v>2451</v>
      </c>
      <c r="G58" s="4">
        <v>-5.22</v>
      </c>
      <c r="H58" s="6">
        <v>-5.03</v>
      </c>
      <c r="I58" s="4" t="s">
        <v>2452</v>
      </c>
      <c r="J58" s="4" t="s">
        <v>2453</v>
      </c>
      <c r="K58" s="4" t="s">
        <v>2454</v>
      </c>
      <c r="L58" s="4" t="s">
        <v>2450</v>
      </c>
      <c r="M58" s="5">
        <f>SUM(C58/1.016047)</f>
        <v>4979.100376262122</v>
      </c>
    </row>
    <row r="59" spans="2:13" ht="11.25" customHeight="1">
      <c r="B59" s="4" t="s">
        <v>2455</v>
      </c>
      <c r="C59" s="4">
        <f>SUM(C58+D59)</f>
        <v>5081</v>
      </c>
      <c r="D59" s="4">
        <v>22</v>
      </c>
      <c r="E59" s="4" t="s">
        <v>2456</v>
      </c>
      <c r="F59" s="4" t="s">
        <v>2457</v>
      </c>
      <c r="G59" s="4">
        <v>-5.22</v>
      </c>
      <c r="H59" s="6">
        <v>-5.02</v>
      </c>
      <c r="I59" s="4" t="s">
        <v>2458</v>
      </c>
      <c r="J59" s="4" t="s">
        <v>2459</v>
      </c>
      <c r="K59" s="4" t="s">
        <v>2454</v>
      </c>
      <c r="L59" s="4" t="s">
        <v>2455</v>
      </c>
      <c r="M59" s="5">
        <f>SUM(C59/1.016047)</f>
        <v>5000.752917926041</v>
      </c>
    </row>
    <row r="60" spans="2:13" ht="11.25" customHeight="1">
      <c r="B60" s="4" t="s">
        <v>2460</v>
      </c>
      <c r="C60" s="4">
        <f>SUM(C59+D60)</f>
        <v>5103</v>
      </c>
      <c r="D60" s="4">
        <v>22</v>
      </c>
      <c r="E60" s="4" t="s">
        <v>2456</v>
      </c>
      <c r="F60" s="4" t="s">
        <v>2461</v>
      </c>
      <c r="G60" s="4">
        <v>-5.22</v>
      </c>
      <c r="H60" s="6">
        <v>-5.02</v>
      </c>
      <c r="I60" s="4" t="s">
        <v>2462</v>
      </c>
      <c r="J60" s="4" t="s">
        <v>2463</v>
      </c>
      <c r="K60" s="4" t="s">
        <v>2464</v>
      </c>
      <c r="L60" s="4" t="s">
        <v>2460</v>
      </c>
      <c r="M60" s="5">
        <f>SUM(C60/1.016047)</f>
        <v>5022.405459589961</v>
      </c>
    </row>
    <row r="61" spans="2:12" ht="11.25" customHeight="1">
      <c r="B61" s="4"/>
      <c r="C61" s="4"/>
      <c r="D61" s="4"/>
      <c r="F61" s="4"/>
      <c r="L61" s="4"/>
    </row>
    <row r="62" spans="2:13" ht="11.25" customHeight="1">
      <c r="B62" s="4" t="s">
        <v>2465</v>
      </c>
      <c r="C62" s="4">
        <f>SUM(C60+D62)</f>
        <v>5125</v>
      </c>
      <c r="D62" s="4">
        <v>22</v>
      </c>
      <c r="E62" s="4" t="s">
        <v>2466</v>
      </c>
      <c r="F62" s="4" t="s">
        <v>2467</v>
      </c>
      <c r="G62" s="4">
        <v>-5.22</v>
      </c>
      <c r="H62" s="6">
        <v>-5.02</v>
      </c>
      <c r="I62" s="4" t="s">
        <v>2468</v>
      </c>
      <c r="J62" s="4" t="s">
        <v>2469</v>
      </c>
      <c r="K62" s="4" t="s">
        <v>2464</v>
      </c>
      <c r="L62" s="4" t="s">
        <v>2465</v>
      </c>
      <c r="M62" s="5">
        <f>SUM(C62/1.016047)</f>
        <v>5044.058001253879</v>
      </c>
    </row>
    <row r="63" spans="2:13" ht="11.25" customHeight="1">
      <c r="B63" s="4" t="s">
        <v>2470</v>
      </c>
      <c r="C63" s="4">
        <f>SUM(C62+D63)</f>
        <v>5147</v>
      </c>
      <c r="D63" s="4">
        <v>22</v>
      </c>
      <c r="E63" s="4" t="s">
        <v>2466</v>
      </c>
      <c r="F63" s="4" t="s">
        <v>2471</v>
      </c>
      <c r="G63" s="4">
        <v>-5.22</v>
      </c>
      <c r="H63" s="6">
        <v>-5.01</v>
      </c>
      <c r="I63" s="4" t="s">
        <v>2472</v>
      </c>
      <c r="J63" s="4" t="s">
        <v>2473</v>
      </c>
      <c r="K63" s="4" t="s">
        <v>2474</v>
      </c>
      <c r="L63" s="4" t="s">
        <v>2470</v>
      </c>
      <c r="M63" s="5">
        <f>SUM(C63/1.016047)</f>
        <v>5065.710542917798</v>
      </c>
    </row>
    <row r="64" spans="2:13" ht="11.25" customHeight="1">
      <c r="B64" s="4" t="s">
        <v>2475</v>
      </c>
      <c r="C64" s="4">
        <f>SUM(C63+D64)</f>
        <v>5168</v>
      </c>
      <c r="D64" s="4">
        <v>21</v>
      </c>
      <c r="E64" s="4" t="s">
        <v>2466</v>
      </c>
      <c r="F64" s="4" t="s">
        <v>2476</v>
      </c>
      <c r="G64" s="4">
        <v>-5.22</v>
      </c>
      <c r="H64" s="6">
        <v>-5.01</v>
      </c>
      <c r="I64" s="4" t="s">
        <v>2477</v>
      </c>
      <c r="J64" s="4" t="s">
        <v>2478</v>
      </c>
      <c r="K64" s="4" t="s">
        <v>2479</v>
      </c>
      <c r="L64" s="4" t="s">
        <v>2475</v>
      </c>
      <c r="M64" s="5">
        <f>SUM(C64/1.016047)</f>
        <v>5086.378878142448</v>
      </c>
    </row>
    <row r="65" spans="2:13" ht="11.25" customHeight="1">
      <c r="B65" s="4" t="s">
        <v>2480</v>
      </c>
      <c r="C65" s="4">
        <f>SUM(C64+D65)</f>
        <v>5190</v>
      </c>
      <c r="D65" s="4">
        <v>22</v>
      </c>
      <c r="E65" s="4" t="s">
        <v>2481</v>
      </c>
      <c r="F65" s="4" t="s">
        <v>2482</v>
      </c>
      <c r="G65" s="4">
        <v>-5.22</v>
      </c>
      <c r="H65" s="6">
        <v>-5.01</v>
      </c>
      <c r="I65" s="4" t="s">
        <v>2483</v>
      </c>
      <c r="J65" s="4" t="s">
        <v>2484</v>
      </c>
      <c r="K65" s="4" t="s">
        <v>2479</v>
      </c>
      <c r="L65" s="4" t="s">
        <v>2480</v>
      </c>
      <c r="M65" s="5">
        <f>SUM(C65/1.016047)</f>
        <v>5108.031419806368</v>
      </c>
    </row>
    <row r="66" spans="2:13" ht="11.25" customHeight="1">
      <c r="B66" s="4" t="s">
        <v>2485</v>
      </c>
      <c r="C66" s="4">
        <f>SUM(C65+D66)</f>
        <v>5212</v>
      </c>
      <c r="D66" s="4">
        <v>22</v>
      </c>
      <c r="E66" s="4" t="s">
        <v>2481</v>
      </c>
      <c r="F66" s="4" t="s">
        <v>2486</v>
      </c>
      <c r="G66" s="4">
        <v>-5.22</v>
      </c>
      <c r="H66" s="6">
        <v>-5</v>
      </c>
      <c r="I66" s="4" t="s">
        <v>2487</v>
      </c>
      <c r="J66" s="4" t="s">
        <v>2488</v>
      </c>
      <c r="K66" s="4" t="s">
        <v>2489</v>
      </c>
      <c r="L66" s="4" t="s">
        <v>2485</v>
      </c>
      <c r="M66" s="5">
        <f>SUM(C66/1.016047)</f>
        <v>5129.683961470287</v>
      </c>
    </row>
    <row r="67" spans="2:12" ht="11.25" customHeight="1">
      <c r="B67" s="4"/>
      <c r="C67" s="4"/>
      <c r="D67" s="4"/>
      <c r="F67" s="4"/>
      <c r="L67" s="4"/>
    </row>
    <row r="68" spans="2:13" ht="11.25" customHeight="1">
      <c r="B68" s="4" t="s">
        <v>2490</v>
      </c>
      <c r="C68" s="4">
        <f>SUM(C66+D68)</f>
        <v>5234</v>
      </c>
      <c r="D68" s="4">
        <v>22</v>
      </c>
      <c r="E68" s="4" t="s">
        <v>2491</v>
      </c>
      <c r="F68" s="4" t="s">
        <v>2492</v>
      </c>
      <c r="G68" s="4">
        <v>-5.22</v>
      </c>
      <c r="H68" s="6">
        <v>-5</v>
      </c>
      <c r="I68" s="4" t="s">
        <v>2493</v>
      </c>
      <c r="J68" s="4" t="s">
        <v>2494</v>
      </c>
      <c r="K68" s="4" t="s">
        <v>2489</v>
      </c>
      <c r="L68" s="4" t="s">
        <v>2490</v>
      </c>
      <c r="M68" s="5">
        <f>SUM(C68/1.016047)</f>
        <v>5151.3365031342055</v>
      </c>
    </row>
    <row r="69" spans="2:13" ht="11.25" customHeight="1">
      <c r="B69" s="4" t="s">
        <v>2495</v>
      </c>
      <c r="C69" s="4">
        <f>SUM(C68+D69)</f>
        <v>5256</v>
      </c>
      <c r="D69" s="4">
        <v>22</v>
      </c>
      <c r="E69" s="4" t="s">
        <v>2491</v>
      </c>
      <c r="F69" s="4" t="s">
        <v>2496</v>
      </c>
      <c r="G69" s="4">
        <v>-5.22</v>
      </c>
      <c r="H69" s="6">
        <v>-5</v>
      </c>
      <c r="I69" s="4" t="s">
        <v>2497</v>
      </c>
      <c r="J69" s="4" t="s">
        <v>2498</v>
      </c>
      <c r="K69" s="4" t="s">
        <v>2499</v>
      </c>
      <c r="L69" s="4" t="s">
        <v>2495</v>
      </c>
      <c r="M69" s="5">
        <f>SUM(C69/1.016047)</f>
        <v>5172.989044798125</v>
      </c>
    </row>
    <row r="70" spans="2:13" ht="11.25" customHeight="1">
      <c r="B70" s="4" t="s">
        <v>2500</v>
      </c>
      <c r="C70" s="4">
        <f>SUM(C69+D70)</f>
        <v>5278</v>
      </c>
      <c r="D70" s="4">
        <v>22</v>
      </c>
      <c r="E70" s="4" t="s">
        <v>2491</v>
      </c>
      <c r="F70" s="4" t="s">
        <v>2501</v>
      </c>
      <c r="G70" s="4">
        <v>-5.22</v>
      </c>
      <c r="H70" s="6">
        <v>-4.99</v>
      </c>
      <c r="I70" s="4" t="s">
        <v>2502</v>
      </c>
      <c r="J70" s="4" t="s">
        <v>2503</v>
      </c>
      <c r="K70" s="4" t="s">
        <v>2499</v>
      </c>
      <c r="L70" s="4" t="s">
        <v>2500</v>
      </c>
      <c r="M70" s="5">
        <f>SUM(C70/1.016047)</f>
        <v>5194.641586462044</v>
      </c>
    </row>
    <row r="71" spans="2:13" ht="11.25" customHeight="1">
      <c r="B71" s="4" t="s">
        <v>2504</v>
      </c>
      <c r="C71" s="4">
        <f>SUM(C70+D71)</f>
        <v>5300</v>
      </c>
      <c r="D71" s="4">
        <v>22</v>
      </c>
      <c r="E71" s="4" t="s">
        <v>2505</v>
      </c>
      <c r="F71" s="4" t="s">
        <v>2506</v>
      </c>
      <c r="G71" s="4">
        <v>-5.21</v>
      </c>
      <c r="H71" s="6">
        <v>-4.99</v>
      </c>
      <c r="I71" s="4" t="s">
        <v>2507</v>
      </c>
      <c r="J71" s="4" t="s">
        <v>2508</v>
      </c>
      <c r="K71" s="4" t="s">
        <v>2509</v>
      </c>
      <c r="L71" s="4" t="s">
        <v>2504</v>
      </c>
      <c r="M71" s="5">
        <f>SUM(C71/1.016047)</f>
        <v>5216.294128125963</v>
      </c>
    </row>
    <row r="72" spans="2:13" ht="11.25" customHeight="1">
      <c r="B72" s="4" t="s">
        <v>2510</v>
      </c>
      <c r="C72" s="4">
        <f>SUM(C71+D72)</f>
        <v>5321</v>
      </c>
      <c r="D72" s="4">
        <v>21</v>
      </c>
      <c r="E72" s="4" t="s">
        <v>2505</v>
      </c>
      <c r="F72" s="4" t="s">
        <v>2511</v>
      </c>
      <c r="G72" s="4">
        <v>-5.21</v>
      </c>
      <c r="H72" s="6">
        <v>-4.99</v>
      </c>
      <c r="I72" s="4" t="s">
        <v>2512</v>
      </c>
      <c r="J72" s="4" t="s">
        <v>2513</v>
      </c>
      <c r="K72" s="4" t="s">
        <v>2509</v>
      </c>
      <c r="L72" s="4" t="s">
        <v>2510</v>
      </c>
      <c r="M72" s="5">
        <f>SUM(C72/1.016047)</f>
        <v>5236.962463350613</v>
      </c>
    </row>
    <row r="73" spans="2:12" ht="11.25" customHeight="1">
      <c r="B73" s="4"/>
      <c r="C73" s="4"/>
      <c r="D73" s="4"/>
      <c r="F73" s="4"/>
      <c r="L73" s="4"/>
    </row>
    <row r="74" spans="2:13" ht="11.25" customHeight="1">
      <c r="B74" s="4" t="s">
        <v>2514</v>
      </c>
      <c r="C74" s="4">
        <f>SUM(C72+D74)</f>
        <v>5343</v>
      </c>
      <c r="D74" s="4">
        <v>22</v>
      </c>
      <c r="E74" s="4" t="s">
        <v>2505</v>
      </c>
      <c r="F74" s="4" t="s">
        <v>2515</v>
      </c>
      <c r="G74" s="4">
        <v>-5.21</v>
      </c>
      <c r="H74" s="6">
        <v>-4.98</v>
      </c>
      <c r="I74" s="4" t="s">
        <v>2516</v>
      </c>
      <c r="J74" s="4" t="s">
        <v>2517</v>
      </c>
      <c r="K74" s="4" t="s">
        <v>2518</v>
      </c>
      <c r="L74" s="4" t="s">
        <v>2514</v>
      </c>
      <c r="M74" s="5">
        <f>SUM(C74/1.016047)</f>
        <v>5258.6150050145325</v>
      </c>
    </row>
    <row r="75" spans="2:13" ht="11.25" customHeight="1">
      <c r="B75" s="4" t="s">
        <v>2519</v>
      </c>
      <c r="C75" s="4">
        <f>SUM(C74+D75)</f>
        <v>5365</v>
      </c>
      <c r="D75" s="4">
        <v>22</v>
      </c>
      <c r="E75" s="4" t="s">
        <v>2520</v>
      </c>
      <c r="F75" s="4" t="s">
        <v>2521</v>
      </c>
      <c r="G75" s="4">
        <v>-5.21</v>
      </c>
      <c r="H75" s="6">
        <v>-4.98</v>
      </c>
      <c r="I75" s="4" t="s">
        <v>2522</v>
      </c>
      <c r="J75" s="4" t="s">
        <v>2523</v>
      </c>
      <c r="K75" s="4" t="s">
        <v>2518</v>
      </c>
      <c r="L75" s="4" t="s">
        <v>2519</v>
      </c>
      <c r="M75" s="5">
        <f>SUM(C75/1.016047)</f>
        <v>5280.267546678451</v>
      </c>
    </row>
    <row r="76" spans="2:13" ht="11.25" customHeight="1">
      <c r="B76" s="4" t="s">
        <v>2524</v>
      </c>
      <c r="C76" s="4">
        <f>SUM(C75+D76)</f>
        <v>5387</v>
      </c>
      <c r="D76" s="4">
        <v>22</v>
      </c>
      <c r="E76" s="4" t="s">
        <v>2520</v>
      </c>
      <c r="F76" s="4" t="s">
        <v>2525</v>
      </c>
      <c r="G76" s="4">
        <v>-5.21</v>
      </c>
      <c r="H76" s="6">
        <v>-4.98</v>
      </c>
      <c r="I76" s="4" t="s">
        <v>2526</v>
      </c>
      <c r="J76" s="4" t="s">
        <v>2527</v>
      </c>
      <c r="K76" s="4" t="s">
        <v>2528</v>
      </c>
      <c r="L76" s="4" t="s">
        <v>2524</v>
      </c>
      <c r="M76" s="5">
        <f>SUM(C76/1.016047)</f>
        <v>5301.92008834237</v>
      </c>
    </row>
    <row r="77" spans="2:13" ht="11.25" customHeight="1">
      <c r="B77" s="4" t="s">
        <v>2529</v>
      </c>
      <c r="C77" s="4">
        <f>SUM(C76+D77)</f>
        <v>5409</v>
      </c>
      <c r="D77" s="4">
        <v>22</v>
      </c>
      <c r="E77" s="4" t="s">
        <v>2530</v>
      </c>
      <c r="F77" s="4" t="s">
        <v>2531</v>
      </c>
      <c r="G77" s="4">
        <v>-5.21</v>
      </c>
      <c r="H77" s="6">
        <v>-4.97</v>
      </c>
      <c r="I77" s="4" t="s">
        <v>2532</v>
      </c>
      <c r="J77" s="4" t="s">
        <v>2533</v>
      </c>
      <c r="K77" s="4" t="s">
        <v>2528</v>
      </c>
      <c r="L77" s="4" t="s">
        <v>2529</v>
      </c>
      <c r="M77" s="5">
        <f>SUM(C77/1.016047)</f>
        <v>5323.57263000629</v>
      </c>
    </row>
    <row r="78" spans="2:13" ht="11.25" customHeight="1">
      <c r="B78" s="4" t="s">
        <v>2534</v>
      </c>
      <c r="C78" s="4">
        <f>SUM(C77+D78)</f>
        <v>5431</v>
      </c>
      <c r="D78" s="4">
        <v>22</v>
      </c>
      <c r="E78" s="4" t="s">
        <v>2530</v>
      </c>
      <c r="F78" s="4" t="s">
        <v>2535</v>
      </c>
      <c r="G78" s="4">
        <v>-5.21</v>
      </c>
      <c r="H78" s="6">
        <v>-4.97</v>
      </c>
      <c r="I78" s="4" t="s">
        <v>2536</v>
      </c>
      <c r="J78" s="4" t="s">
        <v>2537</v>
      </c>
      <c r="K78" s="4" t="s">
        <v>2538</v>
      </c>
      <c r="L78" s="4" t="s">
        <v>2534</v>
      </c>
      <c r="M78" s="5">
        <f>SUM(C78/1.016047)</f>
        <v>5345.2251716702085</v>
      </c>
    </row>
    <row r="79" spans="2:12" ht="11.25" customHeight="1">
      <c r="B79" s="4"/>
      <c r="C79" s="4"/>
      <c r="D79" s="4"/>
      <c r="F79" s="4"/>
      <c r="L79" s="4"/>
    </row>
    <row r="80" spans="2:13" ht="11.25" customHeight="1">
      <c r="B80" s="4" t="s">
        <v>2539</v>
      </c>
      <c r="C80" s="4">
        <f>SUM(C78+D80)</f>
        <v>5453</v>
      </c>
      <c r="D80" s="4">
        <v>22</v>
      </c>
      <c r="E80" s="4" t="s">
        <v>2530</v>
      </c>
      <c r="F80" s="4" t="s">
        <v>2540</v>
      </c>
      <c r="G80" s="4">
        <v>-5.21</v>
      </c>
      <c r="H80" s="6">
        <v>-4.97</v>
      </c>
      <c r="I80" s="4" t="s">
        <v>2541</v>
      </c>
      <c r="J80" s="4" t="s">
        <v>2542</v>
      </c>
      <c r="K80" s="4" t="s">
        <v>2538</v>
      </c>
      <c r="L80" s="4" t="s">
        <v>2539</v>
      </c>
      <c r="M80" s="5">
        <f>SUM(C80/1.016047)</f>
        <v>5366.877713334127</v>
      </c>
    </row>
    <row r="81" spans="2:13" ht="12.75">
      <c r="B81" s="2" t="s">
        <v>2228</v>
      </c>
      <c r="C81" s="2" t="s">
        <v>2229</v>
      </c>
      <c r="D81" s="2" t="s">
        <v>2230</v>
      </c>
      <c r="E81" s="2" t="s">
        <v>2231</v>
      </c>
      <c r="F81" s="2" t="s">
        <v>2232</v>
      </c>
      <c r="G81" s="2" t="s">
        <v>2233</v>
      </c>
      <c r="H81" s="2" t="s">
        <v>2234</v>
      </c>
      <c r="I81" s="2" t="s">
        <v>2235</v>
      </c>
      <c r="J81" s="2" t="s">
        <v>2236</v>
      </c>
      <c r="K81" s="2" t="s">
        <v>2237</v>
      </c>
      <c r="L81" s="2" t="s">
        <v>2228</v>
      </c>
      <c r="M81" s="2" t="s">
        <v>2229</v>
      </c>
    </row>
    <row r="82" spans="2:13" ht="12.75">
      <c r="B82" s="3" t="s">
        <v>2238</v>
      </c>
      <c r="C82" s="3" t="s">
        <v>2239</v>
      </c>
      <c r="D82" s="3" t="s">
        <v>2239</v>
      </c>
      <c r="E82" s="3" t="s">
        <v>2239</v>
      </c>
      <c r="F82" s="3" t="s">
        <v>2240</v>
      </c>
      <c r="G82" s="3" t="s">
        <v>2238</v>
      </c>
      <c r="H82" s="3" t="s">
        <v>2238</v>
      </c>
      <c r="I82" s="3" t="s">
        <v>2238</v>
      </c>
      <c r="J82" s="3" t="s">
        <v>2238</v>
      </c>
      <c r="K82" s="3" t="s">
        <v>2238</v>
      </c>
      <c r="L82" s="3" t="s">
        <v>2238</v>
      </c>
      <c r="M82" s="3" t="s">
        <v>2241</v>
      </c>
    </row>
    <row r="84" spans="2:13" ht="11.25" customHeight="1">
      <c r="B84" s="4" t="s">
        <v>2539</v>
      </c>
      <c r="C84" s="4">
        <v>5453</v>
      </c>
      <c r="D84" s="4">
        <v>22</v>
      </c>
      <c r="E84" s="4" t="s">
        <v>2530</v>
      </c>
      <c r="F84" s="4" t="s">
        <v>2540</v>
      </c>
      <c r="G84" s="4">
        <v>-5.21</v>
      </c>
      <c r="H84" s="6">
        <v>-4.97</v>
      </c>
      <c r="I84" s="4" t="s">
        <v>2541</v>
      </c>
      <c r="J84" s="4" t="s">
        <v>2542</v>
      </c>
      <c r="K84" s="4" t="s">
        <v>2538</v>
      </c>
      <c r="L84" s="4" t="s">
        <v>2539</v>
      </c>
      <c r="M84" s="5">
        <f>SUM(C84/1.016047)</f>
        <v>5366.877713334127</v>
      </c>
    </row>
    <row r="85" spans="2:13" ht="11.25" customHeight="1">
      <c r="B85" s="4" t="s">
        <v>2543</v>
      </c>
      <c r="C85" s="4">
        <f>SUM(C84+D85)</f>
        <v>5475</v>
      </c>
      <c r="D85" s="4">
        <v>22</v>
      </c>
      <c r="E85" s="4" t="s">
        <v>2544</v>
      </c>
      <c r="F85" s="4" t="s">
        <v>2545</v>
      </c>
      <c r="G85" s="4">
        <v>-5.21</v>
      </c>
      <c r="H85" s="6">
        <v>-4.96</v>
      </c>
      <c r="I85" s="4" t="s">
        <v>2546</v>
      </c>
      <c r="J85" s="4" t="s">
        <v>2547</v>
      </c>
      <c r="K85" s="4" t="s">
        <v>2548</v>
      </c>
      <c r="L85" s="4" t="s">
        <v>2543</v>
      </c>
      <c r="M85" s="5">
        <f>SUM(C85/1.016047)</f>
        <v>5388.530254998047</v>
      </c>
    </row>
    <row r="86" spans="2:13" ht="11.25" customHeight="1">
      <c r="B86" s="4" t="s">
        <v>2549</v>
      </c>
      <c r="C86" s="4">
        <f>SUM(C85+D86)</f>
        <v>5497</v>
      </c>
      <c r="D86" s="4">
        <v>22</v>
      </c>
      <c r="E86" s="4" t="s">
        <v>2544</v>
      </c>
      <c r="F86" s="4" t="s">
        <v>2550</v>
      </c>
      <c r="G86" s="6">
        <v>-5.2</v>
      </c>
      <c r="H86" s="6">
        <v>-4.96</v>
      </c>
      <c r="I86" s="4" t="s">
        <v>2551</v>
      </c>
      <c r="J86" s="4" t="s">
        <v>2552</v>
      </c>
      <c r="K86" s="4" t="s">
        <v>2548</v>
      </c>
      <c r="L86" s="4" t="s">
        <v>2549</v>
      </c>
      <c r="M86" s="5">
        <f>SUM(C86/1.016047)</f>
        <v>5410.182796661966</v>
      </c>
    </row>
    <row r="87" spans="2:13" ht="11.25" customHeight="1">
      <c r="B87" s="4" t="s">
        <v>2553</v>
      </c>
      <c r="C87" s="4">
        <f>SUM(C86+D87)</f>
        <v>5519</v>
      </c>
      <c r="D87" s="4">
        <v>22</v>
      </c>
      <c r="E87" s="4" t="s">
        <v>2544</v>
      </c>
      <c r="F87" s="4" t="s">
        <v>2554</v>
      </c>
      <c r="G87" s="6">
        <v>-5.2</v>
      </c>
      <c r="H87" s="6">
        <v>-4.95</v>
      </c>
      <c r="I87" s="4" t="s">
        <v>2555</v>
      </c>
      <c r="J87" s="4" t="s">
        <v>2556</v>
      </c>
      <c r="K87" s="4" t="s">
        <v>2557</v>
      </c>
      <c r="L87" s="4" t="s">
        <v>2553</v>
      </c>
      <c r="M87" s="5">
        <f>SUM(C87/1.016047)</f>
        <v>5431.835338325885</v>
      </c>
    </row>
    <row r="88" spans="2:13" ht="11.25" customHeight="1">
      <c r="B88" s="4" t="s">
        <v>2558</v>
      </c>
      <c r="C88" s="4">
        <f>SUM(C87+D88)</f>
        <v>5541</v>
      </c>
      <c r="D88" s="4">
        <v>22</v>
      </c>
      <c r="E88" s="4" t="s">
        <v>2559</v>
      </c>
      <c r="F88" s="4" t="s">
        <v>2560</v>
      </c>
      <c r="G88" s="6">
        <v>-5.2</v>
      </c>
      <c r="H88" s="6">
        <v>-4.95</v>
      </c>
      <c r="I88" s="4" t="s">
        <v>2561</v>
      </c>
      <c r="J88" s="4" t="s">
        <v>2562</v>
      </c>
      <c r="K88" s="4" t="s">
        <v>2557</v>
      </c>
      <c r="L88" s="4" t="s">
        <v>2558</v>
      </c>
      <c r="M88" s="5">
        <f>SUM(C88/1.016047)</f>
        <v>5453.487879989804</v>
      </c>
    </row>
    <row r="89" spans="2:12" ht="11.25" customHeight="1">
      <c r="B89" s="4"/>
      <c r="F89" s="4"/>
      <c r="I89" s="4"/>
      <c r="L89" s="4"/>
    </row>
    <row r="90" spans="2:13" ht="11.25" customHeight="1">
      <c r="B90" s="4" t="s">
        <v>2563</v>
      </c>
      <c r="C90" s="4">
        <f>SUM(C88+D90)</f>
        <v>5563</v>
      </c>
      <c r="D90" s="4">
        <v>22</v>
      </c>
      <c r="E90" s="4" t="s">
        <v>2559</v>
      </c>
      <c r="F90" s="4" t="s">
        <v>2564</v>
      </c>
      <c r="G90" s="6">
        <v>-5.2</v>
      </c>
      <c r="H90" s="6">
        <v>-4.95</v>
      </c>
      <c r="I90" s="4" t="s">
        <v>2565</v>
      </c>
      <c r="J90" s="4" t="s">
        <v>2566</v>
      </c>
      <c r="K90" s="4" t="s">
        <v>2567</v>
      </c>
      <c r="L90" s="4" t="s">
        <v>2563</v>
      </c>
      <c r="M90" s="5">
        <f>SUM(C90/1.016047)</f>
        <v>5475.140421653723</v>
      </c>
    </row>
    <row r="91" spans="2:13" ht="11.25" customHeight="1">
      <c r="B91" s="4" t="s">
        <v>2568</v>
      </c>
      <c r="C91" s="4">
        <f>SUM(C90+D91)</f>
        <v>5585</v>
      </c>
      <c r="D91" s="4">
        <v>22</v>
      </c>
      <c r="E91" s="4" t="s">
        <v>2559</v>
      </c>
      <c r="F91" s="4" t="s">
        <v>2569</v>
      </c>
      <c r="G91" s="6">
        <v>-5.2</v>
      </c>
      <c r="H91" s="6">
        <v>-4.94</v>
      </c>
      <c r="I91" s="4" t="s">
        <v>2570</v>
      </c>
      <c r="J91" s="4" t="s">
        <v>2571</v>
      </c>
      <c r="K91" s="4" t="s">
        <v>2567</v>
      </c>
      <c r="L91" s="4" t="s">
        <v>2568</v>
      </c>
      <c r="M91" s="5">
        <f>SUM(C91/1.016047)</f>
        <v>5496.792963317642</v>
      </c>
    </row>
    <row r="92" spans="2:13" ht="11.25" customHeight="1">
      <c r="B92" s="4" t="s">
        <v>2572</v>
      </c>
      <c r="C92" s="4">
        <f>SUM(C91+D92)</f>
        <v>5607</v>
      </c>
      <c r="D92" s="4">
        <v>22</v>
      </c>
      <c r="E92" s="4" t="s">
        <v>2573</v>
      </c>
      <c r="F92" s="4" t="s">
        <v>2574</v>
      </c>
      <c r="G92" s="6">
        <v>-5.2</v>
      </c>
      <c r="H92" s="6">
        <v>-4.94</v>
      </c>
      <c r="I92" s="4" t="s">
        <v>2575</v>
      </c>
      <c r="J92" s="4" t="s">
        <v>2576</v>
      </c>
      <c r="K92" s="4" t="s">
        <v>2577</v>
      </c>
      <c r="L92" s="4" t="s">
        <v>2572</v>
      </c>
      <c r="M92" s="5">
        <f>SUM(C92/1.016047)</f>
        <v>5518.4455049815615</v>
      </c>
    </row>
    <row r="93" spans="2:13" ht="11.25" customHeight="1">
      <c r="B93" s="4" t="s">
        <v>2578</v>
      </c>
      <c r="C93" s="4">
        <f>SUM(C92+D93)</f>
        <v>5629</v>
      </c>
      <c r="D93" s="4">
        <v>22</v>
      </c>
      <c r="E93" s="4" t="s">
        <v>2573</v>
      </c>
      <c r="F93" s="4" t="s">
        <v>2579</v>
      </c>
      <c r="G93" s="6">
        <v>-5.2</v>
      </c>
      <c r="H93" s="6">
        <v>-4.94</v>
      </c>
      <c r="I93" s="4" t="s">
        <v>2580</v>
      </c>
      <c r="J93" s="4" t="s">
        <v>2581</v>
      </c>
      <c r="K93" s="4" t="s">
        <v>2577</v>
      </c>
      <c r="L93" s="4" t="s">
        <v>2578</v>
      </c>
      <c r="M93" s="5">
        <f>SUM(C93/1.016047)</f>
        <v>5540.09804664548</v>
      </c>
    </row>
    <row r="94" spans="2:13" ht="11.25" customHeight="1">
      <c r="B94" s="4" t="s">
        <v>2582</v>
      </c>
      <c r="C94" s="4">
        <f>SUM(C93+D94)</f>
        <v>5651</v>
      </c>
      <c r="D94" s="4">
        <v>22</v>
      </c>
      <c r="E94" s="4" t="s">
        <v>2573</v>
      </c>
      <c r="F94" s="4" t="s">
        <v>2583</v>
      </c>
      <c r="G94" s="6">
        <v>-5.2</v>
      </c>
      <c r="H94" s="6">
        <v>-4.93</v>
      </c>
      <c r="I94" s="4" t="s">
        <v>2584</v>
      </c>
      <c r="J94" s="4" t="s">
        <v>2585</v>
      </c>
      <c r="K94" s="4" t="s">
        <v>2586</v>
      </c>
      <c r="L94" s="4" t="s">
        <v>2582</v>
      </c>
      <c r="M94" s="5">
        <f>SUM(C94/1.016047)</f>
        <v>5561.750588309399</v>
      </c>
    </row>
    <row r="95" spans="2:12" ht="11.25" customHeight="1">
      <c r="B95" s="4"/>
      <c r="F95" s="4"/>
      <c r="L95" s="4"/>
    </row>
    <row r="96" spans="2:13" ht="11.25" customHeight="1">
      <c r="B96" s="4" t="s">
        <v>2587</v>
      </c>
      <c r="C96" s="4">
        <f>SUM(C94+D96)</f>
        <v>5673</v>
      </c>
      <c r="D96" s="4">
        <v>22</v>
      </c>
      <c r="E96" s="4" t="s">
        <v>2588</v>
      </c>
      <c r="F96" s="4" t="s">
        <v>2589</v>
      </c>
      <c r="G96" s="6">
        <v>-5.2</v>
      </c>
      <c r="H96" s="6">
        <v>-4.93</v>
      </c>
      <c r="I96" s="4" t="s">
        <v>2590</v>
      </c>
      <c r="J96" s="4" t="s">
        <v>2591</v>
      </c>
      <c r="K96" s="4" t="s">
        <v>2592</v>
      </c>
      <c r="L96" s="4" t="s">
        <v>2587</v>
      </c>
      <c r="M96" s="5">
        <f>SUM(C96/1.016047)</f>
        <v>5583.403129973319</v>
      </c>
    </row>
    <row r="97" spans="2:13" ht="11.25" customHeight="1">
      <c r="B97" s="4" t="s">
        <v>2593</v>
      </c>
      <c r="C97" s="4">
        <f>SUM(C96+D97)</f>
        <v>5695</v>
      </c>
      <c r="D97" s="4">
        <v>22</v>
      </c>
      <c r="E97" s="4" t="s">
        <v>2588</v>
      </c>
      <c r="F97" s="4" t="s">
        <v>2594</v>
      </c>
      <c r="G97" s="6">
        <v>-5.19</v>
      </c>
      <c r="H97" s="6">
        <v>-4.93</v>
      </c>
      <c r="I97" s="4" t="s">
        <v>2595</v>
      </c>
      <c r="J97" s="4" t="s">
        <v>2596</v>
      </c>
      <c r="K97" s="4" t="s">
        <v>2592</v>
      </c>
      <c r="L97" s="4" t="s">
        <v>2593</v>
      </c>
      <c r="M97" s="5">
        <f>SUM(C97/1.016047)</f>
        <v>5605.0556716372375</v>
      </c>
    </row>
    <row r="98" spans="2:13" ht="11.25" customHeight="1">
      <c r="B98" s="4" t="s">
        <v>2597</v>
      </c>
      <c r="C98" s="4">
        <f>SUM(C97+D98)</f>
        <v>5717</v>
      </c>
      <c r="D98" s="4">
        <v>22</v>
      </c>
      <c r="E98" s="4" t="s">
        <v>2598</v>
      </c>
      <c r="F98" s="4" t="s">
        <v>2599</v>
      </c>
      <c r="G98" s="6">
        <v>-5.19</v>
      </c>
      <c r="H98" s="6">
        <v>-4.92</v>
      </c>
      <c r="I98" s="4" t="s">
        <v>2600</v>
      </c>
      <c r="J98" s="4" t="s">
        <v>2601</v>
      </c>
      <c r="K98" s="4" t="s">
        <v>2602</v>
      </c>
      <c r="L98" s="4" t="s">
        <v>2597</v>
      </c>
      <c r="M98" s="5">
        <f>SUM(C98/1.016047)</f>
        <v>5626.708213301156</v>
      </c>
    </row>
    <row r="99" spans="2:13" ht="11.25" customHeight="1">
      <c r="B99" s="4" t="s">
        <v>2603</v>
      </c>
      <c r="C99" s="4">
        <f>SUM(C98+D99)</f>
        <v>5739</v>
      </c>
      <c r="D99" s="4">
        <v>22</v>
      </c>
      <c r="E99" s="4" t="s">
        <v>2598</v>
      </c>
      <c r="F99" s="4" t="s">
        <v>2604</v>
      </c>
      <c r="G99" s="6">
        <v>-5.19</v>
      </c>
      <c r="H99" s="6">
        <v>-4.92</v>
      </c>
      <c r="I99" s="4" t="s">
        <v>2605</v>
      </c>
      <c r="J99" s="4" t="s">
        <v>2606</v>
      </c>
      <c r="K99" s="4" t="s">
        <v>2602</v>
      </c>
      <c r="L99" s="4" t="s">
        <v>2603</v>
      </c>
      <c r="M99" s="5">
        <f>SUM(C99/1.016047)</f>
        <v>5648.360754965076</v>
      </c>
    </row>
    <row r="100" spans="2:13" ht="11.25" customHeight="1">
      <c r="B100" s="4" t="s">
        <v>2607</v>
      </c>
      <c r="C100" s="4">
        <f>SUM(C99+D100)</f>
        <v>5761</v>
      </c>
      <c r="D100" s="4">
        <v>22</v>
      </c>
      <c r="E100" s="4" t="s">
        <v>2598</v>
      </c>
      <c r="F100" s="4" t="s">
        <v>2608</v>
      </c>
      <c r="G100" s="6">
        <v>-5.19</v>
      </c>
      <c r="H100" s="6">
        <v>-4.91</v>
      </c>
      <c r="I100" s="4" t="s">
        <v>2609</v>
      </c>
      <c r="J100" s="4" t="s">
        <v>2610</v>
      </c>
      <c r="K100" s="4" t="s">
        <v>2611</v>
      </c>
      <c r="L100" s="4" t="s">
        <v>2607</v>
      </c>
      <c r="M100" s="5">
        <f>SUM(C100/1.016047)</f>
        <v>5670.013296628995</v>
      </c>
    </row>
    <row r="101" spans="2:12" ht="11.25" customHeight="1">
      <c r="B101" s="4"/>
      <c r="F101" s="4"/>
      <c r="L101" s="4"/>
    </row>
    <row r="102" spans="2:13" ht="11.25" customHeight="1">
      <c r="B102" s="4" t="s">
        <v>2612</v>
      </c>
      <c r="C102" s="4">
        <f>SUM(C100+D102)</f>
        <v>5783</v>
      </c>
      <c r="D102" s="4">
        <v>22</v>
      </c>
      <c r="E102" s="4" t="s">
        <v>2613</v>
      </c>
      <c r="F102" s="4" t="s">
        <v>2614</v>
      </c>
      <c r="G102" s="6">
        <v>-5.19</v>
      </c>
      <c r="H102" s="6">
        <v>-4.91</v>
      </c>
      <c r="I102" s="4" t="s">
        <v>2615</v>
      </c>
      <c r="J102" s="4" t="s">
        <v>2616</v>
      </c>
      <c r="K102" s="4" t="s">
        <v>2611</v>
      </c>
      <c r="L102" s="4" t="s">
        <v>2612</v>
      </c>
      <c r="M102" s="5">
        <f>SUM(C102/1.016047)</f>
        <v>5691.6658382929145</v>
      </c>
    </row>
    <row r="103" spans="2:13" ht="11.25" customHeight="1">
      <c r="B103" s="4" t="s">
        <v>2617</v>
      </c>
      <c r="C103" s="4">
        <f>SUM(C102+D103)</f>
        <v>5805</v>
      </c>
      <c r="D103" s="4">
        <v>22</v>
      </c>
      <c r="E103" s="4" t="s">
        <v>2613</v>
      </c>
      <c r="F103" s="4" t="s">
        <v>2618</v>
      </c>
      <c r="G103" s="6">
        <v>-5.19</v>
      </c>
      <c r="H103" s="6">
        <v>-4.91</v>
      </c>
      <c r="I103" s="4" t="s">
        <v>2619</v>
      </c>
      <c r="J103" s="4" t="s">
        <v>2620</v>
      </c>
      <c r="K103" s="4" t="s">
        <v>2621</v>
      </c>
      <c r="L103" s="4" t="s">
        <v>2617</v>
      </c>
      <c r="M103" s="5">
        <f>SUM(C103/1.016047)</f>
        <v>5713.318379956833</v>
      </c>
    </row>
    <row r="104" spans="2:13" ht="11.25" customHeight="1">
      <c r="B104" s="4" t="s">
        <v>2622</v>
      </c>
      <c r="C104" s="4">
        <f>SUM(C103+D104)</f>
        <v>5827</v>
      </c>
      <c r="D104" s="4">
        <v>22</v>
      </c>
      <c r="E104" s="4" t="s">
        <v>2613</v>
      </c>
      <c r="F104" s="4" t="s">
        <v>2623</v>
      </c>
      <c r="G104" s="6">
        <v>-5.19</v>
      </c>
      <c r="H104" s="6">
        <v>-4.9</v>
      </c>
      <c r="I104" s="4" t="s">
        <v>2624</v>
      </c>
      <c r="J104" s="4" t="s">
        <v>2625</v>
      </c>
      <c r="K104" s="4" t="s">
        <v>2621</v>
      </c>
      <c r="L104" s="4" t="s">
        <v>2622</v>
      </c>
      <c r="M104" s="5">
        <f>SUM(C104/1.016047)</f>
        <v>5734.970921620752</v>
      </c>
    </row>
    <row r="105" spans="2:13" ht="11.25" customHeight="1">
      <c r="B105" s="4" t="s">
        <v>2626</v>
      </c>
      <c r="C105" s="4">
        <f>SUM(C104+D105)</f>
        <v>5849</v>
      </c>
      <c r="D105" s="4">
        <v>22</v>
      </c>
      <c r="E105" s="4" t="s">
        <v>2627</v>
      </c>
      <c r="F105" s="4" t="s">
        <v>2628</v>
      </c>
      <c r="G105" s="6">
        <v>-5.19</v>
      </c>
      <c r="H105" s="6">
        <v>-4.9</v>
      </c>
      <c r="I105" s="4" t="s">
        <v>2629</v>
      </c>
      <c r="J105" s="4" t="s">
        <v>2630</v>
      </c>
      <c r="K105" s="4" t="s">
        <v>2631</v>
      </c>
      <c r="L105" s="4" t="s">
        <v>2626</v>
      </c>
      <c r="M105" s="5">
        <f>SUM(C105/1.016047)</f>
        <v>5756.623463284672</v>
      </c>
    </row>
    <row r="106" spans="2:13" ht="11.25" customHeight="1">
      <c r="B106" s="4" t="s">
        <v>2632</v>
      </c>
      <c r="C106" s="4">
        <f>SUM(C105+D106)</f>
        <v>5871</v>
      </c>
      <c r="D106" s="4">
        <v>22</v>
      </c>
      <c r="E106" s="4" t="s">
        <v>2627</v>
      </c>
      <c r="F106" s="4" t="s">
        <v>2633</v>
      </c>
      <c r="G106" s="6">
        <v>-5.19</v>
      </c>
      <c r="H106" s="6">
        <v>-4.89</v>
      </c>
      <c r="I106" s="4" t="s">
        <v>2634</v>
      </c>
      <c r="J106" s="4" t="s">
        <v>2635</v>
      </c>
      <c r="K106" s="4" t="s">
        <v>2631</v>
      </c>
      <c r="L106" s="4" t="s">
        <v>2632</v>
      </c>
      <c r="M106" s="5">
        <f>SUM(C106/1.016047)</f>
        <v>5778.2760049485905</v>
      </c>
    </row>
    <row r="107" spans="2:12" ht="11.25" customHeight="1">
      <c r="B107" s="4"/>
      <c r="F107" s="4"/>
      <c r="L107" s="4"/>
    </row>
    <row r="108" spans="2:13" ht="11.25" customHeight="1">
      <c r="B108" s="4" t="s">
        <v>2636</v>
      </c>
      <c r="C108" s="4">
        <f>SUM(C106+D108)</f>
        <v>5893</v>
      </c>
      <c r="D108" s="4">
        <v>22</v>
      </c>
      <c r="E108" s="4" t="s">
        <v>2627</v>
      </c>
      <c r="F108" s="4" t="s">
        <v>2637</v>
      </c>
      <c r="G108" s="6">
        <v>-5.18</v>
      </c>
      <c r="H108" s="6">
        <v>-4.89</v>
      </c>
      <c r="I108" s="4" t="s">
        <v>2638</v>
      </c>
      <c r="J108" s="4" t="s">
        <v>2639</v>
      </c>
      <c r="K108" s="4" t="s">
        <v>2640</v>
      </c>
      <c r="L108" s="4" t="s">
        <v>2636</v>
      </c>
      <c r="M108" s="5">
        <f>SUM(C108/1.016047)</f>
        <v>5799.928546612509</v>
      </c>
    </row>
    <row r="109" spans="2:13" ht="11.25" customHeight="1">
      <c r="B109" s="4" t="s">
        <v>2641</v>
      </c>
      <c r="C109" s="4">
        <f>SUM(C108+D109)</f>
        <v>5915</v>
      </c>
      <c r="D109" s="4">
        <v>22</v>
      </c>
      <c r="E109" s="4" t="s">
        <v>2642</v>
      </c>
      <c r="F109" s="4" t="s">
        <v>2643</v>
      </c>
      <c r="G109" s="6">
        <v>-5.18</v>
      </c>
      <c r="H109" s="6">
        <v>-4.89</v>
      </c>
      <c r="I109" s="4" t="s">
        <v>2644</v>
      </c>
      <c r="J109" s="4" t="s">
        <v>2645</v>
      </c>
      <c r="K109" s="4" t="s">
        <v>2640</v>
      </c>
      <c r="L109" s="4" t="s">
        <v>2641</v>
      </c>
      <c r="M109" s="5">
        <f>SUM(C109/1.016047)</f>
        <v>5821.581088276429</v>
      </c>
    </row>
    <row r="110" spans="2:13" ht="11.25" customHeight="1">
      <c r="B110" s="4" t="s">
        <v>2500</v>
      </c>
      <c r="C110" s="4">
        <f>SUM(C109+D110)</f>
        <v>5937</v>
      </c>
      <c r="D110" s="4">
        <v>22</v>
      </c>
      <c r="E110" s="4" t="s">
        <v>2642</v>
      </c>
      <c r="F110" s="4" t="s">
        <v>2646</v>
      </c>
      <c r="G110" s="6">
        <v>-5.18</v>
      </c>
      <c r="H110" s="6">
        <v>-4.88</v>
      </c>
      <c r="I110" s="4" t="s">
        <v>2647</v>
      </c>
      <c r="J110" s="4" t="s">
        <v>2648</v>
      </c>
      <c r="K110" s="4" t="s">
        <v>2649</v>
      </c>
      <c r="L110" s="4" t="s">
        <v>2500</v>
      </c>
      <c r="M110" s="5">
        <f>SUM(C110/1.016047)</f>
        <v>5843.233629940348</v>
      </c>
    </row>
    <row r="111" spans="2:13" ht="11.25" customHeight="1">
      <c r="B111" s="4" t="s">
        <v>2650</v>
      </c>
      <c r="C111" s="4">
        <f>SUM(C110+D111)</f>
        <v>5959</v>
      </c>
      <c r="D111" s="4">
        <v>22</v>
      </c>
      <c r="E111" s="4" t="s">
        <v>2642</v>
      </c>
      <c r="F111" s="4" t="s">
        <v>2651</v>
      </c>
      <c r="G111" s="6">
        <v>-5.18</v>
      </c>
      <c r="H111" s="6">
        <v>-4.88</v>
      </c>
      <c r="I111" s="4" t="s">
        <v>2652</v>
      </c>
      <c r="J111" s="4" t="s">
        <v>2653</v>
      </c>
      <c r="K111" s="4" t="s">
        <v>2649</v>
      </c>
      <c r="L111" s="4" t="s">
        <v>2650</v>
      </c>
      <c r="M111" s="5">
        <f>SUM(C111/1.016047)</f>
        <v>5864.886171604267</v>
      </c>
    </row>
    <row r="112" spans="2:13" ht="11.25" customHeight="1">
      <c r="B112" s="4" t="s">
        <v>2654</v>
      </c>
      <c r="C112" s="4">
        <f>SUM(C111+D112)</f>
        <v>5981</v>
      </c>
      <c r="D112" s="4">
        <v>22</v>
      </c>
      <c r="E112" s="4" t="s">
        <v>2655</v>
      </c>
      <c r="F112" s="4" t="s">
        <v>2656</v>
      </c>
      <c r="G112" s="6">
        <v>-5.18</v>
      </c>
      <c r="H112" s="6">
        <v>-4.88</v>
      </c>
      <c r="I112" s="4" t="s">
        <v>2657</v>
      </c>
      <c r="J112" s="4" t="s">
        <v>2658</v>
      </c>
      <c r="K112" s="4" t="s">
        <v>2659</v>
      </c>
      <c r="L112" s="4" t="s">
        <v>2654</v>
      </c>
      <c r="M112" s="5">
        <f>SUM(C112/1.016047)</f>
        <v>5886.538713268186</v>
      </c>
    </row>
    <row r="113" spans="2:12" ht="11.25" customHeight="1">
      <c r="B113" s="4"/>
      <c r="F113" s="4"/>
      <c r="L113" s="4"/>
    </row>
    <row r="114" spans="2:13" ht="11.25" customHeight="1">
      <c r="B114" s="4" t="s">
        <v>2660</v>
      </c>
      <c r="C114" s="4">
        <f>SUM(C112+D114)</f>
        <v>6003</v>
      </c>
      <c r="D114" s="4">
        <v>22</v>
      </c>
      <c r="E114" s="4" t="s">
        <v>2655</v>
      </c>
      <c r="F114" s="4" t="s">
        <v>2661</v>
      </c>
      <c r="G114" s="6">
        <v>-5.18</v>
      </c>
      <c r="H114" s="6">
        <v>-4.87</v>
      </c>
      <c r="I114" s="4" t="s">
        <v>2662</v>
      </c>
      <c r="J114" s="4" t="s">
        <v>2663</v>
      </c>
      <c r="K114" s="4" t="s">
        <v>2659</v>
      </c>
      <c r="L114" s="4" t="s">
        <v>2660</v>
      </c>
      <c r="M114" s="5">
        <f>SUM(C114/1.016047)</f>
        <v>5908.191254932105</v>
      </c>
    </row>
    <row r="115" spans="2:13" ht="11.25" customHeight="1">
      <c r="B115" s="4" t="s">
        <v>2664</v>
      </c>
      <c r="C115" s="4">
        <f>SUM(C114+D115)</f>
        <v>6025</v>
      </c>
      <c r="D115" s="4">
        <v>22</v>
      </c>
      <c r="E115" s="4" t="s">
        <v>2655</v>
      </c>
      <c r="F115" s="4" t="s">
        <v>2661</v>
      </c>
      <c r="G115" s="6">
        <v>-5.18</v>
      </c>
      <c r="H115" s="6">
        <v>-4.87</v>
      </c>
      <c r="I115" s="4" t="s">
        <v>2665</v>
      </c>
      <c r="J115" s="4" t="s">
        <v>2666</v>
      </c>
      <c r="K115" s="4" t="s">
        <v>2667</v>
      </c>
      <c r="L115" s="4" t="s">
        <v>2664</v>
      </c>
      <c r="M115" s="5">
        <f>SUM(C115/1.016047)</f>
        <v>5929.843796596024</v>
      </c>
    </row>
    <row r="116" spans="2:13" ht="11.25" customHeight="1">
      <c r="B116" s="4" t="s">
        <v>2668</v>
      </c>
      <c r="C116" s="4">
        <f>SUM(C115+D116)</f>
        <v>6048</v>
      </c>
      <c r="D116" s="4">
        <v>23</v>
      </c>
      <c r="E116" s="4" t="s">
        <v>2669</v>
      </c>
      <c r="F116" s="4" t="s">
        <v>2670</v>
      </c>
      <c r="G116" s="6">
        <v>-5.18</v>
      </c>
      <c r="H116" s="6">
        <v>-4.86</v>
      </c>
      <c r="I116" s="4" t="s">
        <v>2671</v>
      </c>
      <c r="J116" s="4" t="s">
        <v>2672</v>
      </c>
      <c r="K116" s="4" t="s">
        <v>2667</v>
      </c>
      <c r="L116" s="4" t="s">
        <v>2668</v>
      </c>
      <c r="M116" s="5">
        <f>SUM(C116/1.016047)</f>
        <v>5952.480544699212</v>
      </c>
    </row>
    <row r="117" spans="2:13" ht="11.25" customHeight="1">
      <c r="B117" s="4" t="s">
        <v>2673</v>
      </c>
      <c r="C117" s="4">
        <f>SUM(C116+D117)</f>
        <v>6070</v>
      </c>
      <c r="D117" s="4">
        <v>22</v>
      </c>
      <c r="E117" s="4" t="s">
        <v>2669</v>
      </c>
      <c r="F117" s="4" t="s">
        <v>2674</v>
      </c>
      <c r="G117" s="6">
        <v>-5.17</v>
      </c>
      <c r="H117" s="6">
        <v>-4.86</v>
      </c>
      <c r="I117" s="4" t="s">
        <v>2675</v>
      </c>
      <c r="J117" s="4" t="s">
        <v>2676</v>
      </c>
      <c r="K117" s="4" t="s">
        <v>2677</v>
      </c>
      <c r="L117" s="4" t="s">
        <v>2673</v>
      </c>
      <c r="M117" s="5">
        <f>SUM(C117/1.016047)</f>
        <v>5974.133086363131</v>
      </c>
    </row>
    <row r="118" spans="2:13" ht="11.25" customHeight="1">
      <c r="B118" s="4" t="s">
        <v>2678</v>
      </c>
      <c r="C118" s="4">
        <f>SUM(C117+D118)</f>
        <v>6092</v>
      </c>
      <c r="D118" s="4">
        <v>22</v>
      </c>
      <c r="E118" s="4" t="s">
        <v>2669</v>
      </c>
      <c r="F118" s="4" t="s">
        <v>2679</v>
      </c>
      <c r="G118" s="6">
        <v>-5.17</v>
      </c>
      <c r="H118" s="6">
        <v>-4.86</v>
      </c>
      <c r="I118" s="4" t="s">
        <v>2680</v>
      </c>
      <c r="J118" s="4" t="s">
        <v>2681</v>
      </c>
      <c r="K118" s="4" t="s">
        <v>2677</v>
      </c>
      <c r="L118" s="4" t="s">
        <v>2534</v>
      </c>
      <c r="M118" s="5">
        <f>SUM(C118/1.016047)</f>
        <v>5995.785628027051</v>
      </c>
    </row>
    <row r="119" spans="2:12" ht="11.25" customHeight="1">
      <c r="B119" s="4"/>
      <c r="F119" s="4"/>
      <c r="L119" s="4"/>
    </row>
    <row r="120" spans="2:13" ht="11.25" customHeight="1">
      <c r="B120" s="4" t="s">
        <v>1997</v>
      </c>
      <c r="C120" s="4">
        <f>SUM(C118+D120)</f>
        <v>6114</v>
      </c>
      <c r="D120" s="4">
        <v>22</v>
      </c>
      <c r="E120" s="4" t="s">
        <v>2682</v>
      </c>
      <c r="F120" s="4" t="s">
        <v>2683</v>
      </c>
      <c r="G120" s="6">
        <v>-5.17</v>
      </c>
      <c r="H120" s="6">
        <v>-4.85</v>
      </c>
      <c r="I120" s="4" t="s">
        <v>2684</v>
      </c>
      <c r="J120" s="4" t="s">
        <v>2685</v>
      </c>
      <c r="K120" s="4" t="s">
        <v>2686</v>
      </c>
      <c r="L120" s="4" t="s">
        <v>1997</v>
      </c>
      <c r="M120" s="5">
        <f>SUM(C120/1.016047)</f>
        <v>6017.4381696909695</v>
      </c>
    </row>
    <row r="121" spans="2:13" ht="12.75">
      <c r="B121" s="2" t="s">
        <v>2228</v>
      </c>
      <c r="C121" s="2" t="s">
        <v>2229</v>
      </c>
      <c r="D121" s="2" t="s">
        <v>2230</v>
      </c>
      <c r="E121" s="2" t="s">
        <v>2231</v>
      </c>
      <c r="F121" s="2" t="s">
        <v>2232</v>
      </c>
      <c r="G121" s="2" t="s">
        <v>2233</v>
      </c>
      <c r="H121" s="2" t="s">
        <v>2234</v>
      </c>
      <c r="I121" s="2" t="s">
        <v>2235</v>
      </c>
      <c r="J121" s="2" t="s">
        <v>2236</v>
      </c>
      <c r="K121" s="2" t="s">
        <v>2237</v>
      </c>
      <c r="L121" s="2" t="s">
        <v>2228</v>
      </c>
      <c r="M121" s="2" t="s">
        <v>2229</v>
      </c>
    </row>
    <row r="122" spans="2:13" ht="12.75">
      <c r="B122" s="3" t="s">
        <v>2238</v>
      </c>
      <c r="C122" s="3" t="s">
        <v>2239</v>
      </c>
      <c r="D122" s="3" t="s">
        <v>2239</v>
      </c>
      <c r="E122" s="3" t="s">
        <v>2239</v>
      </c>
      <c r="F122" s="3" t="s">
        <v>2240</v>
      </c>
      <c r="G122" s="3" t="s">
        <v>2238</v>
      </c>
      <c r="H122" s="3" t="s">
        <v>2238</v>
      </c>
      <c r="I122" s="3" t="s">
        <v>2238</v>
      </c>
      <c r="J122" s="3" t="s">
        <v>2238</v>
      </c>
      <c r="K122" s="3" t="s">
        <v>2238</v>
      </c>
      <c r="L122" s="3" t="s">
        <v>2238</v>
      </c>
      <c r="M122" s="3" t="s">
        <v>2241</v>
      </c>
    </row>
    <row r="124" spans="2:13" ht="11.25" customHeight="1">
      <c r="B124" s="4" t="s">
        <v>1997</v>
      </c>
      <c r="C124" s="4">
        <v>6114</v>
      </c>
      <c r="D124" s="4">
        <v>22</v>
      </c>
      <c r="E124" s="4" t="s">
        <v>2682</v>
      </c>
      <c r="F124" s="4" t="s">
        <v>2683</v>
      </c>
      <c r="G124" s="6">
        <v>-5.17</v>
      </c>
      <c r="H124" s="6">
        <v>-4.85</v>
      </c>
      <c r="I124" s="4" t="s">
        <v>2684</v>
      </c>
      <c r="J124" s="4" t="s">
        <v>2685</v>
      </c>
      <c r="K124" s="4" t="s">
        <v>2686</v>
      </c>
      <c r="L124" s="4" t="s">
        <v>1997</v>
      </c>
      <c r="M124" s="5">
        <f>SUM(C124/1.016047)</f>
        <v>6017.4381696909695</v>
      </c>
    </row>
    <row r="125" spans="2:13" ht="11.25" customHeight="1">
      <c r="B125" s="4" t="s">
        <v>2687</v>
      </c>
      <c r="C125" s="4">
        <f>SUM(C124+D125)</f>
        <v>6136</v>
      </c>
      <c r="D125" s="4">
        <v>22</v>
      </c>
      <c r="E125" s="4" t="s">
        <v>2682</v>
      </c>
      <c r="F125" s="4" t="s">
        <v>2688</v>
      </c>
      <c r="G125" s="6">
        <v>-5.17</v>
      </c>
      <c r="H125" s="6">
        <v>-4.85</v>
      </c>
      <c r="I125" s="4" t="s">
        <v>2689</v>
      </c>
      <c r="J125" s="4" t="s">
        <v>2690</v>
      </c>
      <c r="K125" s="4" t="s">
        <v>2686</v>
      </c>
      <c r="L125" s="4" t="s">
        <v>2687</v>
      </c>
      <c r="M125" s="5">
        <f>SUM(C125/1.016047)</f>
        <v>6039.090711354888</v>
      </c>
    </row>
    <row r="126" spans="2:13" ht="11.25" customHeight="1">
      <c r="B126" s="4" t="s">
        <v>2691</v>
      </c>
      <c r="C126" s="4">
        <f>SUM(C125+D126)</f>
        <v>6158</v>
      </c>
      <c r="D126" s="4">
        <v>22</v>
      </c>
      <c r="E126" s="4" t="s">
        <v>2682</v>
      </c>
      <c r="F126" s="4" t="s">
        <v>2692</v>
      </c>
      <c r="G126" s="6">
        <v>-5.17</v>
      </c>
      <c r="H126" s="6">
        <v>-4.84</v>
      </c>
      <c r="I126" s="4" t="s">
        <v>2693</v>
      </c>
      <c r="J126" s="4" t="s">
        <v>2694</v>
      </c>
      <c r="K126" s="4" t="s">
        <v>2695</v>
      </c>
      <c r="L126" s="4" t="s">
        <v>2691</v>
      </c>
      <c r="M126" s="5">
        <f>SUM(C126/1.016047)</f>
        <v>6060.743253018808</v>
      </c>
    </row>
    <row r="127" spans="2:13" ht="11.25" customHeight="1">
      <c r="B127" s="4" t="s">
        <v>2696</v>
      </c>
      <c r="C127" s="4">
        <f>SUM(C126+D127)</f>
        <v>6180</v>
      </c>
      <c r="D127" s="4">
        <v>22</v>
      </c>
      <c r="E127" s="4" t="s">
        <v>2697</v>
      </c>
      <c r="F127" s="4" t="s">
        <v>2698</v>
      </c>
      <c r="G127" s="6">
        <v>-5.17</v>
      </c>
      <c r="H127" s="6">
        <v>-4.84</v>
      </c>
      <c r="I127" s="4" t="s">
        <v>2699</v>
      </c>
      <c r="J127" s="4" t="s">
        <v>2700</v>
      </c>
      <c r="K127" s="4" t="s">
        <v>2695</v>
      </c>
      <c r="L127" s="4" t="s">
        <v>2696</v>
      </c>
      <c r="M127" s="5">
        <f>SUM(C127/1.016047)</f>
        <v>6082.395794682727</v>
      </c>
    </row>
    <row r="128" spans="2:13" ht="11.25" customHeight="1">
      <c r="B128" s="4" t="s">
        <v>2701</v>
      </c>
      <c r="C128" s="4">
        <f>SUM(C127+D128)</f>
        <v>6203</v>
      </c>
      <c r="D128" s="4">
        <v>23</v>
      </c>
      <c r="E128" s="4" t="s">
        <v>2697</v>
      </c>
      <c r="F128" s="4" t="s">
        <v>2702</v>
      </c>
      <c r="G128" s="6">
        <v>-5.17</v>
      </c>
      <c r="H128" s="6">
        <v>-4.84</v>
      </c>
      <c r="I128" s="4" t="s">
        <v>2703</v>
      </c>
      <c r="J128" s="4" t="s">
        <v>2704</v>
      </c>
      <c r="K128" s="4" t="s">
        <v>2705</v>
      </c>
      <c r="L128" s="4" t="s">
        <v>2701</v>
      </c>
      <c r="M128" s="5">
        <f>SUM(C128/1.016047)</f>
        <v>6105.032542785915</v>
      </c>
    </row>
    <row r="129" spans="2:12" ht="11.25" customHeight="1">
      <c r="B129" s="4"/>
      <c r="F129" s="4"/>
      <c r="G129" s="4"/>
      <c r="H129" s="4"/>
      <c r="I129" s="4"/>
      <c r="J129" s="4"/>
      <c r="K129" s="4"/>
      <c r="L129" s="4"/>
    </row>
    <row r="130" spans="2:13" ht="11.25" customHeight="1">
      <c r="B130" s="4" t="s">
        <v>1998</v>
      </c>
      <c r="C130" s="4">
        <f>SUM(C128+D130)</f>
        <v>6225</v>
      </c>
      <c r="D130" s="4">
        <v>22</v>
      </c>
      <c r="E130" s="4" t="s">
        <v>2697</v>
      </c>
      <c r="F130" s="4" t="s">
        <v>2706</v>
      </c>
      <c r="G130" s="6">
        <v>-5.17</v>
      </c>
      <c r="H130" s="6">
        <v>-4.83</v>
      </c>
      <c r="I130" s="4" t="s">
        <v>2707</v>
      </c>
      <c r="J130" s="4" t="s">
        <v>2708</v>
      </c>
      <c r="K130" s="4" t="s">
        <v>2709</v>
      </c>
      <c r="L130" s="4" t="s">
        <v>1998</v>
      </c>
      <c r="M130" s="5">
        <f>SUM(C130/1.016047)</f>
        <v>6126.685084449834</v>
      </c>
    </row>
    <row r="131" spans="2:13" ht="11.25" customHeight="1">
      <c r="B131" s="4" t="s">
        <v>2710</v>
      </c>
      <c r="C131" s="4">
        <f>SUM(C130+D131)</f>
        <v>6247</v>
      </c>
      <c r="D131" s="4">
        <v>22</v>
      </c>
      <c r="E131" s="4" t="s">
        <v>2711</v>
      </c>
      <c r="F131" s="4" t="s">
        <v>2712</v>
      </c>
      <c r="G131" s="6">
        <v>-5.16</v>
      </c>
      <c r="H131" s="6">
        <v>-4.83</v>
      </c>
      <c r="I131" s="4" t="s">
        <v>2713</v>
      </c>
      <c r="J131" s="4" t="s">
        <v>2714</v>
      </c>
      <c r="K131" s="4" t="s">
        <v>2709</v>
      </c>
      <c r="L131" s="4" t="s">
        <v>2710</v>
      </c>
      <c r="M131" s="5">
        <f>SUM(C131/1.016047)</f>
        <v>6148.337626113753</v>
      </c>
    </row>
    <row r="132" spans="2:13" ht="11.25" customHeight="1">
      <c r="B132" s="4" t="s">
        <v>2715</v>
      </c>
      <c r="C132" s="4">
        <f>SUM(C131+D132)</f>
        <v>6269</v>
      </c>
      <c r="D132" s="4">
        <v>22</v>
      </c>
      <c r="E132" s="4" t="s">
        <v>2711</v>
      </c>
      <c r="F132" s="4" t="s">
        <v>2716</v>
      </c>
      <c r="G132" s="6">
        <v>-5.16</v>
      </c>
      <c r="H132" s="6">
        <v>-4.82</v>
      </c>
      <c r="I132" s="4" t="s">
        <v>2717</v>
      </c>
      <c r="J132" s="4" t="s">
        <v>2718</v>
      </c>
      <c r="K132" s="4" t="s">
        <v>2719</v>
      </c>
      <c r="L132" s="4" t="s">
        <v>2715</v>
      </c>
      <c r="M132" s="5">
        <f>SUM(C132/1.016047)</f>
        <v>6169.9901677776725</v>
      </c>
    </row>
    <row r="133" spans="2:13" ht="11.25" customHeight="1">
      <c r="B133" s="4" t="s">
        <v>2720</v>
      </c>
      <c r="C133" s="4">
        <f>SUM(C132+D133)</f>
        <v>6291</v>
      </c>
      <c r="D133" s="4">
        <v>22</v>
      </c>
      <c r="E133" s="4" t="s">
        <v>2711</v>
      </c>
      <c r="F133" s="4" t="s">
        <v>2721</v>
      </c>
      <c r="G133" s="6">
        <v>-5.16</v>
      </c>
      <c r="H133" s="6">
        <v>-4.82</v>
      </c>
      <c r="I133" s="4" t="s">
        <v>2722</v>
      </c>
      <c r="J133" s="4" t="s">
        <v>2723</v>
      </c>
      <c r="K133" s="4" t="s">
        <v>2719</v>
      </c>
      <c r="L133" s="4" t="s">
        <v>2720</v>
      </c>
      <c r="M133" s="5">
        <f>SUM(C133/1.016047)</f>
        <v>6191.642709441591</v>
      </c>
    </row>
    <row r="134" spans="2:13" ht="11.25" customHeight="1">
      <c r="B134" s="4" t="s">
        <v>2724</v>
      </c>
      <c r="C134" s="4">
        <f>SUM(C133+D134)</f>
        <v>6313</v>
      </c>
      <c r="D134" s="4">
        <v>22</v>
      </c>
      <c r="E134" s="4" t="s">
        <v>2725</v>
      </c>
      <c r="F134" s="4" t="s">
        <v>2726</v>
      </c>
      <c r="G134" s="6">
        <v>-5.16</v>
      </c>
      <c r="H134" s="6">
        <v>-4.81</v>
      </c>
      <c r="I134" s="4" t="s">
        <v>2727</v>
      </c>
      <c r="J134" s="4" t="s">
        <v>2728</v>
      </c>
      <c r="K134" s="4" t="s">
        <v>2729</v>
      </c>
      <c r="L134" s="4" t="s">
        <v>2724</v>
      </c>
      <c r="M134" s="5">
        <f>SUM(C134/1.016047)</f>
        <v>6213.29525110551</v>
      </c>
    </row>
    <row r="135" spans="2:12" ht="11.25" customHeight="1">
      <c r="B135" s="4"/>
      <c r="F135" s="4"/>
      <c r="G135" s="4"/>
      <c r="H135" s="4"/>
      <c r="I135" s="4"/>
      <c r="J135" s="4"/>
      <c r="K135" s="4"/>
      <c r="L135" s="4"/>
    </row>
    <row r="136" spans="2:13" ht="11.25" customHeight="1">
      <c r="B136" s="4" t="s">
        <v>1999</v>
      </c>
      <c r="C136" s="4">
        <f>SUM(C134+D136)</f>
        <v>6336</v>
      </c>
      <c r="D136" s="4">
        <v>23</v>
      </c>
      <c r="E136" s="4" t="s">
        <v>2725</v>
      </c>
      <c r="F136" s="4" t="s">
        <v>2730</v>
      </c>
      <c r="G136" s="6">
        <v>-5.16</v>
      </c>
      <c r="H136" s="6">
        <v>-4.81</v>
      </c>
      <c r="I136" s="4" t="s">
        <v>2731</v>
      </c>
      <c r="J136" s="4" t="s">
        <v>2732</v>
      </c>
      <c r="K136" s="4" t="s">
        <v>2729</v>
      </c>
      <c r="L136" s="4" t="s">
        <v>1999</v>
      </c>
      <c r="M136" s="5">
        <f>SUM(C136/1.016047)</f>
        <v>6235.9319992086985</v>
      </c>
    </row>
    <row r="137" spans="2:13" ht="11.25" customHeight="1">
      <c r="B137" s="4" t="s">
        <v>2733</v>
      </c>
      <c r="C137" s="4">
        <f>SUM(C136+D137)</f>
        <v>6358</v>
      </c>
      <c r="D137" s="4">
        <v>22</v>
      </c>
      <c r="E137" s="4" t="s">
        <v>2725</v>
      </c>
      <c r="F137" s="4" t="s">
        <v>2734</v>
      </c>
      <c r="G137" s="6">
        <v>-5.16</v>
      </c>
      <c r="H137" s="6">
        <v>-4.81</v>
      </c>
      <c r="I137" s="4" t="s">
        <v>2735</v>
      </c>
      <c r="J137" s="4" t="s">
        <v>2736</v>
      </c>
      <c r="K137" s="4" t="s">
        <v>2737</v>
      </c>
      <c r="L137" s="4" t="s">
        <v>2733</v>
      </c>
      <c r="M137" s="5">
        <f>SUM(C137/1.016047)</f>
        <v>6257.584540872617</v>
      </c>
    </row>
    <row r="138" spans="2:13" ht="11.25" customHeight="1">
      <c r="B138" s="4" t="s">
        <v>2738</v>
      </c>
      <c r="C138" s="4">
        <f>SUM(C137+D138)</f>
        <v>6380</v>
      </c>
      <c r="D138" s="4">
        <v>22</v>
      </c>
      <c r="E138" s="4" t="s">
        <v>2739</v>
      </c>
      <c r="F138" s="4" t="s">
        <v>2740</v>
      </c>
      <c r="G138" s="6">
        <v>-5.16</v>
      </c>
      <c r="H138" s="6">
        <v>-4.8</v>
      </c>
      <c r="I138" s="4" t="s">
        <v>2741</v>
      </c>
      <c r="J138" s="4" t="s">
        <v>2742</v>
      </c>
      <c r="K138" s="4" t="s">
        <v>2737</v>
      </c>
      <c r="L138" s="4" t="s">
        <v>2738</v>
      </c>
      <c r="M138" s="5">
        <f>SUM(C138/1.016047)</f>
        <v>6279.237082536537</v>
      </c>
    </row>
    <row r="139" spans="2:13" ht="11.25" customHeight="1">
      <c r="B139" s="4" t="s">
        <v>2743</v>
      </c>
      <c r="C139" s="4">
        <f>SUM(C138+D139)</f>
        <v>6402</v>
      </c>
      <c r="D139" s="4">
        <v>22</v>
      </c>
      <c r="E139" s="4" t="s">
        <v>2739</v>
      </c>
      <c r="F139" s="4" t="s">
        <v>2744</v>
      </c>
      <c r="G139" s="6">
        <v>-5.15</v>
      </c>
      <c r="H139" s="6">
        <v>-4.8</v>
      </c>
      <c r="I139" s="4" t="s">
        <v>2745</v>
      </c>
      <c r="J139" s="4" t="s">
        <v>2746</v>
      </c>
      <c r="K139" s="4" t="s">
        <v>2747</v>
      </c>
      <c r="L139" s="4" t="s">
        <v>2743</v>
      </c>
      <c r="M139" s="5">
        <f>SUM(C139/1.016047)</f>
        <v>6300.889624200456</v>
      </c>
    </row>
    <row r="140" spans="2:13" ht="11.25" customHeight="1">
      <c r="B140" s="4" t="s">
        <v>2748</v>
      </c>
      <c r="C140" s="4">
        <f>SUM(C139+D140)</f>
        <v>6424</v>
      </c>
      <c r="D140" s="4">
        <v>22</v>
      </c>
      <c r="E140" s="4" t="s">
        <v>2739</v>
      </c>
      <c r="F140" s="4" t="s">
        <v>2749</v>
      </c>
      <c r="G140" s="6">
        <v>-5.15</v>
      </c>
      <c r="H140" s="6">
        <v>-4.79</v>
      </c>
      <c r="I140" s="4" t="s">
        <v>2750</v>
      </c>
      <c r="J140" s="4" t="s">
        <v>2751</v>
      </c>
      <c r="K140" s="4" t="s">
        <v>2747</v>
      </c>
      <c r="L140" s="4" t="s">
        <v>2748</v>
      </c>
      <c r="M140" s="5">
        <f>SUM(C140/1.016047)</f>
        <v>6322.5421658643745</v>
      </c>
    </row>
    <row r="141" spans="2:12" ht="11.25" customHeight="1">
      <c r="B141" s="4"/>
      <c r="F141" s="4"/>
      <c r="G141" s="4"/>
      <c r="H141" s="4"/>
      <c r="I141" s="4"/>
      <c r="J141" s="4"/>
      <c r="K141" s="4"/>
      <c r="L141" s="4"/>
    </row>
    <row r="142" spans="2:13" ht="11.25" customHeight="1">
      <c r="B142" s="4" t="s">
        <v>2000</v>
      </c>
      <c r="C142" s="4">
        <f>SUM(C140+D142)</f>
        <v>6447</v>
      </c>
      <c r="D142" s="4">
        <v>23</v>
      </c>
      <c r="E142" s="4" t="s">
        <v>2752</v>
      </c>
      <c r="F142" s="4" t="s">
        <v>2753</v>
      </c>
      <c r="G142" s="6">
        <v>-5.15</v>
      </c>
      <c r="H142" s="6">
        <v>-4.79</v>
      </c>
      <c r="I142" s="4" t="s">
        <v>2754</v>
      </c>
      <c r="J142" s="4" t="s">
        <v>2755</v>
      </c>
      <c r="K142" s="4" t="s">
        <v>2756</v>
      </c>
      <c r="L142" s="4" t="s">
        <v>2000</v>
      </c>
      <c r="M142" s="5">
        <f>SUM(C142/1.016047)</f>
        <v>6345.178913967563</v>
      </c>
    </row>
    <row r="143" spans="2:13" ht="11.25" customHeight="1">
      <c r="B143" s="4" t="s">
        <v>2757</v>
      </c>
      <c r="C143" s="4">
        <f>SUM(C142+D143)</f>
        <v>6469</v>
      </c>
      <c r="D143" s="4">
        <v>22</v>
      </c>
      <c r="E143" s="4" t="s">
        <v>2752</v>
      </c>
      <c r="F143" s="4" t="s">
        <v>2758</v>
      </c>
      <c r="G143" s="6">
        <v>-5.15</v>
      </c>
      <c r="H143" s="6">
        <v>-4.78</v>
      </c>
      <c r="I143" s="4" t="s">
        <v>2759</v>
      </c>
      <c r="J143" s="4" t="s">
        <v>2760</v>
      </c>
      <c r="K143" s="4" t="s">
        <v>2756</v>
      </c>
      <c r="L143" s="4" t="s">
        <v>2757</v>
      </c>
      <c r="M143" s="5">
        <f>SUM(C143/1.016047)</f>
        <v>6366.831455631482</v>
      </c>
    </row>
    <row r="144" spans="2:13" ht="11.25" customHeight="1">
      <c r="B144" s="4" t="s">
        <v>2761</v>
      </c>
      <c r="C144" s="4">
        <f>SUM(C143+D144)</f>
        <v>6491</v>
      </c>
      <c r="D144" s="4">
        <v>22</v>
      </c>
      <c r="E144" s="4" t="s">
        <v>2752</v>
      </c>
      <c r="F144" s="4" t="s">
        <v>2762</v>
      </c>
      <c r="G144" s="6">
        <v>-5.15</v>
      </c>
      <c r="H144" s="6">
        <v>-4.78</v>
      </c>
      <c r="I144" s="4" t="s">
        <v>2763</v>
      </c>
      <c r="J144" s="4" t="s">
        <v>2764</v>
      </c>
      <c r="K144" s="4" t="s">
        <v>2765</v>
      </c>
      <c r="L144" s="4" t="s">
        <v>2761</v>
      </c>
      <c r="M144" s="5">
        <f>SUM(C144/1.016047)</f>
        <v>6388.483997295401</v>
      </c>
    </row>
    <row r="145" spans="2:13" ht="11.25" customHeight="1">
      <c r="B145" s="4" t="s">
        <v>2766</v>
      </c>
      <c r="C145" s="4">
        <f>SUM(C144+D145)</f>
        <v>6513</v>
      </c>
      <c r="D145" s="4">
        <v>22</v>
      </c>
      <c r="E145" s="4" t="s">
        <v>2752</v>
      </c>
      <c r="F145" s="4" t="s">
        <v>2767</v>
      </c>
      <c r="G145" s="6">
        <v>-5.15</v>
      </c>
      <c r="H145" s="6">
        <v>-4.78</v>
      </c>
      <c r="I145" s="4" t="s">
        <v>2768</v>
      </c>
      <c r="J145" s="4" t="s">
        <v>2769</v>
      </c>
      <c r="K145" s="4" t="s">
        <v>2765</v>
      </c>
      <c r="L145" s="4" t="s">
        <v>2766</v>
      </c>
      <c r="M145" s="5">
        <f>SUM(C145/1.016047)</f>
        <v>6410.13653895932</v>
      </c>
    </row>
    <row r="146" spans="2:13" ht="11.25" customHeight="1">
      <c r="B146" s="4" t="s">
        <v>2770</v>
      </c>
      <c r="C146" s="4">
        <f>SUM(C145+D146)</f>
        <v>6535</v>
      </c>
      <c r="D146" s="4">
        <v>22</v>
      </c>
      <c r="E146" s="4" t="s">
        <v>2771</v>
      </c>
      <c r="F146" s="4" t="s">
        <v>2767</v>
      </c>
      <c r="G146" s="6">
        <v>-5.15</v>
      </c>
      <c r="H146" s="6">
        <v>-4.77</v>
      </c>
      <c r="I146" s="4" t="s">
        <v>2772</v>
      </c>
      <c r="J146" s="4" t="s">
        <v>2773</v>
      </c>
      <c r="K146" s="4" t="s">
        <v>2774</v>
      </c>
      <c r="L146" s="4" t="s">
        <v>2770</v>
      </c>
      <c r="M146" s="5">
        <f>SUM(C146/1.016047)</f>
        <v>6431.789080623239</v>
      </c>
    </row>
    <row r="147" spans="2:12" ht="11.25" customHeight="1">
      <c r="B147" s="4"/>
      <c r="G147" s="4"/>
      <c r="H147" s="4"/>
      <c r="I147" s="4"/>
      <c r="J147" s="4"/>
      <c r="K147" s="4"/>
      <c r="L147" s="4"/>
    </row>
    <row r="148" spans="2:13" ht="11.25" customHeight="1">
      <c r="B148" s="4" t="s">
        <v>2001</v>
      </c>
      <c r="C148" s="4">
        <f>SUM(C146+D148)</f>
        <v>6558</v>
      </c>
      <c r="D148" s="4">
        <v>23</v>
      </c>
      <c r="E148" s="4" t="s">
        <v>2771</v>
      </c>
      <c r="F148" s="4" t="s">
        <v>2775</v>
      </c>
      <c r="G148" s="6">
        <v>-5.14</v>
      </c>
      <c r="H148" s="6">
        <v>-4.77</v>
      </c>
      <c r="I148" s="4" t="s">
        <v>2776</v>
      </c>
      <c r="J148" s="4" t="s">
        <v>2777</v>
      </c>
      <c r="K148" s="4" t="s">
        <v>2774</v>
      </c>
      <c r="L148" s="4" t="s">
        <v>2001</v>
      </c>
      <c r="M148" s="5">
        <f>SUM(C148/1.016047)</f>
        <v>6454.425828726427</v>
      </c>
    </row>
    <row r="149" spans="2:13" ht="11.25" customHeight="1">
      <c r="B149" s="4" t="s">
        <v>2778</v>
      </c>
      <c r="C149" s="4">
        <f>SUM(C148+D149)</f>
        <v>6580</v>
      </c>
      <c r="D149" s="4">
        <v>22</v>
      </c>
      <c r="E149" s="4" t="s">
        <v>2771</v>
      </c>
      <c r="F149" s="4" t="s">
        <v>2779</v>
      </c>
      <c r="G149" s="6">
        <v>-5.14</v>
      </c>
      <c r="H149" s="6">
        <v>-4.76</v>
      </c>
      <c r="I149" s="4" t="s">
        <v>2780</v>
      </c>
      <c r="J149" s="4" t="s">
        <v>2781</v>
      </c>
      <c r="K149" s="4" t="s">
        <v>2782</v>
      </c>
      <c r="L149" s="4" t="s">
        <v>2778</v>
      </c>
      <c r="M149" s="5">
        <f>SUM(C149/1.016047)</f>
        <v>6476.078370390346</v>
      </c>
    </row>
    <row r="150" spans="2:13" ht="11.25" customHeight="1">
      <c r="B150" s="4" t="s">
        <v>2783</v>
      </c>
      <c r="C150" s="4">
        <f>SUM(C149+D150)</f>
        <v>6602</v>
      </c>
      <c r="D150" s="4">
        <v>22</v>
      </c>
      <c r="E150" s="4" t="s">
        <v>2784</v>
      </c>
      <c r="F150" s="4" t="s">
        <v>2785</v>
      </c>
      <c r="G150" s="6">
        <v>-5.14</v>
      </c>
      <c r="H150" s="6">
        <v>-4.76</v>
      </c>
      <c r="I150" s="4" t="s">
        <v>2786</v>
      </c>
      <c r="J150" s="4" t="s">
        <v>2787</v>
      </c>
      <c r="K150" s="4" t="s">
        <v>2782</v>
      </c>
      <c r="L150" s="4" t="s">
        <v>2783</v>
      </c>
      <c r="M150" s="5">
        <f>SUM(C150/1.016047)</f>
        <v>6497.730912054266</v>
      </c>
    </row>
    <row r="151" spans="2:13" ht="11.25" customHeight="1">
      <c r="B151" s="4" t="s">
        <v>2788</v>
      </c>
      <c r="C151" s="4">
        <f>SUM(C150+D151)</f>
        <v>6624</v>
      </c>
      <c r="D151" s="4">
        <v>22</v>
      </c>
      <c r="E151" s="4" t="s">
        <v>2784</v>
      </c>
      <c r="F151" s="4" t="s">
        <v>2789</v>
      </c>
      <c r="G151" s="6">
        <v>-5.14</v>
      </c>
      <c r="H151" s="6">
        <v>-4.75</v>
      </c>
      <c r="I151" s="4" t="s">
        <v>2790</v>
      </c>
      <c r="J151" s="4" t="s">
        <v>2791</v>
      </c>
      <c r="K151" s="4" t="s">
        <v>2792</v>
      </c>
      <c r="L151" s="4" t="s">
        <v>2788</v>
      </c>
      <c r="M151" s="5">
        <f>SUM(C151/1.016047)</f>
        <v>6519.383453718185</v>
      </c>
    </row>
    <row r="152" spans="2:13" ht="11.25" customHeight="1">
      <c r="B152" s="4" t="s">
        <v>2793</v>
      </c>
      <c r="C152" s="4">
        <f>SUM(C151+D152)</f>
        <v>6647</v>
      </c>
      <c r="D152" s="4">
        <v>23</v>
      </c>
      <c r="E152" s="4" t="s">
        <v>2784</v>
      </c>
      <c r="F152" s="4" t="s">
        <v>2794</v>
      </c>
      <c r="G152" s="6">
        <v>-5.14</v>
      </c>
      <c r="H152" s="6">
        <v>-4.75</v>
      </c>
      <c r="I152" s="4" t="s">
        <v>2795</v>
      </c>
      <c r="J152" s="4" t="s">
        <v>2796</v>
      </c>
      <c r="K152" s="4" t="s">
        <v>2792</v>
      </c>
      <c r="L152" s="4" t="s">
        <v>2793</v>
      </c>
      <c r="M152" s="5">
        <f>SUM(C152/1.016047)</f>
        <v>6542.020201821373</v>
      </c>
    </row>
    <row r="153" spans="2:12" ht="11.25" customHeight="1">
      <c r="B153" s="4"/>
      <c r="F153" s="4"/>
      <c r="G153" s="4"/>
      <c r="H153" s="4"/>
      <c r="I153" s="4"/>
      <c r="J153" s="4"/>
      <c r="K153" s="4"/>
      <c r="L153" s="4"/>
    </row>
    <row r="154" spans="2:13" ht="11.25" customHeight="1">
      <c r="B154" s="4" t="s">
        <v>2002</v>
      </c>
      <c r="C154" s="4">
        <f>SUM(C152+D154)</f>
        <v>6669</v>
      </c>
      <c r="D154" s="4">
        <v>22</v>
      </c>
      <c r="E154" s="4" t="s">
        <v>2797</v>
      </c>
      <c r="F154" s="4" t="s">
        <v>2798</v>
      </c>
      <c r="G154" s="6">
        <v>-5.14</v>
      </c>
      <c r="H154" s="6">
        <v>-4.75</v>
      </c>
      <c r="I154" s="4" t="s">
        <v>2799</v>
      </c>
      <c r="J154" s="4" t="s">
        <v>2800</v>
      </c>
      <c r="K154" s="4" t="s">
        <v>2801</v>
      </c>
      <c r="L154" s="4" t="s">
        <v>2002</v>
      </c>
      <c r="M154" s="5">
        <f>SUM(C154/1.016047)</f>
        <v>6563.672743485292</v>
      </c>
    </row>
    <row r="155" spans="2:13" ht="11.25" customHeight="1">
      <c r="B155" s="4" t="s">
        <v>2802</v>
      </c>
      <c r="C155" s="4">
        <f>SUM(C154+D155)</f>
        <v>6691</v>
      </c>
      <c r="D155" s="4">
        <v>22</v>
      </c>
      <c r="E155" s="4" t="s">
        <v>2797</v>
      </c>
      <c r="F155" s="4" t="s">
        <v>2803</v>
      </c>
      <c r="G155" s="6">
        <v>-5.14</v>
      </c>
      <c r="H155" s="6">
        <v>-4.74</v>
      </c>
      <c r="I155" s="4" t="s">
        <v>2804</v>
      </c>
      <c r="J155" s="4" t="s">
        <v>2805</v>
      </c>
      <c r="K155" s="4" t="s">
        <v>2801</v>
      </c>
      <c r="L155" s="4" t="s">
        <v>2802</v>
      </c>
      <c r="M155" s="5">
        <f>SUM(C155/1.016047)</f>
        <v>6585.325285149211</v>
      </c>
    </row>
    <row r="156" spans="2:13" ht="11.25" customHeight="1">
      <c r="B156" s="4" t="s">
        <v>2806</v>
      </c>
      <c r="C156" s="4">
        <f>SUM(C155+D156)</f>
        <v>6714</v>
      </c>
      <c r="D156" s="4">
        <v>23</v>
      </c>
      <c r="E156" s="4" t="s">
        <v>2797</v>
      </c>
      <c r="F156" s="4" t="s">
        <v>2807</v>
      </c>
      <c r="G156" s="6">
        <v>-5.13</v>
      </c>
      <c r="H156" s="6">
        <v>-4.74</v>
      </c>
      <c r="I156" s="4" t="s">
        <v>2808</v>
      </c>
      <c r="J156" s="4" t="s">
        <v>2809</v>
      </c>
      <c r="K156" s="4" t="s">
        <v>2810</v>
      </c>
      <c r="L156" s="4" t="s">
        <v>2806</v>
      </c>
      <c r="M156" s="5">
        <f>SUM(C156/1.016047)</f>
        <v>6607.962033252399</v>
      </c>
    </row>
    <row r="157" spans="2:13" ht="11.25" customHeight="1">
      <c r="B157" s="4" t="s">
        <v>2811</v>
      </c>
      <c r="C157" s="4">
        <f>SUM(C156+D157)</f>
        <v>6736</v>
      </c>
      <c r="D157" s="4">
        <v>22</v>
      </c>
      <c r="E157" s="4" t="s">
        <v>2812</v>
      </c>
      <c r="F157" s="4" t="s">
        <v>2813</v>
      </c>
      <c r="G157" s="6">
        <v>-5.13</v>
      </c>
      <c r="H157" s="6">
        <v>-4.73</v>
      </c>
      <c r="I157" s="4" t="s">
        <v>2814</v>
      </c>
      <c r="J157" s="4" t="s">
        <v>2815</v>
      </c>
      <c r="K157" s="4" t="s">
        <v>2810</v>
      </c>
      <c r="L157" s="4" t="s">
        <v>2811</v>
      </c>
      <c r="M157" s="5">
        <f>SUM(C157/1.016047)</f>
        <v>6629.614574916318</v>
      </c>
    </row>
    <row r="158" spans="2:13" ht="11.25" customHeight="1">
      <c r="B158" s="4" t="s">
        <v>2816</v>
      </c>
      <c r="C158" s="4">
        <f>SUM(C157+D158)</f>
        <v>6758</v>
      </c>
      <c r="D158" s="4">
        <v>22</v>
      </c>
      <c r="E158" s="4" t="s">
        <v>2812</v>
      </c>
      <c r="F158" s="4" t="s">
        <v>2817</v>
      </c>
      <c r="G158" s="6">
        <v>-5.13</v>
      </c>
      <c r="H158" s="6">
        <v>-4.73</v>
      </c>
      <c r="I158" s="4" t="s">
        <v>2818</v>
      </c>
      <c r="J158" s="4" t="s">
        <v>2819</v>
      </c>
      <c r="K158" s="4" t="s">
        <v>2820</v>
      </c>
      <c r="L158" s="4" t="s">
        <v>2816</v>
      </c>
      <c r="M158" s="5">
        <f>SUM(C158/1.016047)</f>
        <v>6651.267116580238</v>
      </c>
    </row>
    <row r="159" spans="2:12" ht="11.25" customHeight="1">
      <c r="B159" s="4"/>
      <c r="F159" s="4"/>
      <c r="G159" s="4"/>
      <c r="H159" s="4"/>
      <c r="I159" s="4"/>
      <c r="J159" s="4"/>
      <c r="K159" s="4"/>
      <c r="L159" s="4"/>
    </row>
    <row r="160" spans="2:13" ht="11.25" customHeight="1">
      <c r="B160" s="4" t="s">
        <v>2003</v>
      </c>
      <c r="C160" s="4">
        <f>SUM(C158+D160)</f>
        <v>6780</v>
      </c>
      <c r="D160" s="4">
        <v>22</v>
      </c>
      <c r="E160" s="4" t="s">
        <v>2812</v>
      </c>
      <c r="F160" s="4" t="s">
        <v>2821</v>
      </c>
      <c r="G160" s="6">
        <v>-5.13</v>
      </c>
      <c r="H160" s="6">
        <v>-4.72</v>
      </c>
      <c r="I160" s="4" t="s">
        <v>2822</v>
      </c>
      <c r="J160" s="4" t="s">
        <v>2823</v>
      </c>
      <c r="K160" s="4" t="s">
        <v>2824</v>
      </c>
      <c r="L160" s="4" t="s">
        <v>2003</v>
      </c>
      <c r="M160" s="5">
        <f>SUM(C160/1.016047)</f>
        <v>6672.919658244156</v>
      </c>
    </row>
    <row r="161" spans="2:13" ht="12.75">
      <c r="B161" s="2" t="s">
        <v>2228</v>
      </c>
      <c r="C161" s="2" t="s">
        <v>2229</v>
      </c>
      <c r="D161" s="2" t="s">
        <v>2230</v>
      </c>
      <c r="E161" s="2" t="s">
        <v>2231</v>
      </c>
      <c r="F161" s="2" t="s">
        <v>2232</v>
      </c>
      <c r="G161" s="2" t="s">
        <v>2233</v>
      </c>
      <c r="H161" s="2" t="s">
        <v>2234</v>
      </c>
      <c r="I161" s="2" t="s">
        <v>2235</v>
      </c>
      <c r="J161" s="2" t="s">
        <v>2236</v>
      </c>
      <c r="K161" s="2" t="s">
        <v>2237</v>
      </c>
      <c r="L161" s="2" t="s">
        <v>2228</v>
      </c>
      <c r="M161" s="2" t="s">
        <v>2229</v>
      </c>
    </row>
    <row r="162" spans="2:13" ht="12.75">
      <c r="B162" s="3" t="s">
        <v>2238</v>
      </c>
      <c r="C162" s="3" t="s">
        <v>2239</v>
      </c>
      <c r="D162" s="3" t="s">
        <v>2239</v>
      </c>
      <c r="E162" s="3" t="s">
        <v>2239</v>
      </c>
      <c r="F162" s="3" t="s">
        <v>2240</v>
      </c>
      <c r="G162" s="3" t="s">
        <v>2238</v>
      </c>
      <c r="H162" s="3" t="s">
        <v>2238</v>
      </c>
      <c r="I162" s="3" t="s">
        <v>2238</v>
      </c>
      <c r="J162" s="3" t="s">
        <v>2238</v>
      </c>
      <c r="K162" s="3" t="s">
        <v>2238</v>
      </c>
      <c r="L162" s="3" t="s">
        <v>2238</v>
      </c>
      <c r="M162" s="3" t="s">
        <v>2241</v>
      </c>
    </row>
    <row r="164" spans="2:13" ht="11.25" customHeight="1">
      <c r="B164" s="4" t="s">
        <v>2003</v>
      </c>
      <c r="C164" s="4">
        <v>6780</v>
      </c>
      <c r="D164" s="4">
        <v>23</v>
      </c>
      <c r="E164" s="4" t="s">
        <v>2812</v>
      </c>
      <c r="F164" s="4" t="s">
        <v>2821</v>
      </c>
      <c r="G164" s="6">
        <v>-5.13</v>
      </c>
      <c r="H164" s="6">
        <v>-4.72</v>
      </c>
      <c r="I164" s="4" t="s">
        <v>2822</v>
      </c>
      <c r="J164" s="4" t="s">
        <v>2823</v>
      </c>
      <c r="K164" s="4" t="s">
        <v>2824</v>
      </c>
      <c r="L164" s="4" t="s">
        <v>2003</v>
      </c>
      <c r="M164" s="5">
        <f>SUM(C164/1.016047)</f>
        <v>6672.919658244156</v>
      </c>
    </row>
    <row r="165" spans="2:13" ht="11.25" customHeight="1">
      <c r="B165" s="4" t="s">
        <v>2825</v>
      </c>
      <c r="C165" s="4">
        <f>SUM(C164+D165)</f>
        <v>6803</v>
      </c>
      <c r="D165" s="4">
        <v>23</v>
      </c>
      <c r="E165" s="4" t="s">
        <v>2826</v>
      </c>
      <c r="F165" s="4" t="s">
        <v>2827</v>
      </c>
      <c r="G165" s="6">
        <v>-5.13</v>
      </c>
      <c r="H165" s="6">
        <v>-4.72</v>
      </c>
      <c r="I165" s="4" t="s">
        <v>2828</v>
      </c>
      <c r="J165" s="4" t="s">
        <v>2829</v>
      </c>
      <c r="K165" s="4" t="s">
        <v>2824</v>
      </c>
      <c r="L165" s="4" t="s">
        <v>2825</v>
      </c>
      <c r="M165" s="5">
        <f>SUM(C165/1.016047)</f>
        <v>6695.556406347345</v>
      </c>
    </row>
    <row r="166" spans="2:13" ht="11.25" customHeight="1">
      <c r="B166" s="4" t="s">
        <v>2830</v>
      </c>
      <c r="C166" s="4">
        <f>SUM(C165+D166)</f>
        <v>6825</v>
      </c>
      <c r="D166" s="4">
        <v>22</v>
      </c>
      <c r="E166" s="4" t="s">
        <v>2826</v>
      </c>
      <c r="F166" s="4" t="s">
        <v>2831</v>
      </c>
      <c r="G166" s="6">
        <v>-5.13</v>
      </c>
      <c r="H166" s="6">
        <v>-4.71</v>
      </c>
      <c r="I166" s="4" t="s">
        <v>2832</v>
      </c>
      <c r="J166" s="4" t="s">
        <v>2833</v>
      </c>
      <c r="K166" s="4" t="s">
        <v>2834</v>
      </c>
      <c r="L166" s="4" t="s">
        <v>2830</v>
      </c>
      <c r="M166" s="5">
        <f>SUM(C166/1.016047)</f>
        <v>6717.208948011264</v>
      </c>
    </row>
    <row r="167" spans="2:13" ht="11.25" customHeight="1">
      <c r="B167" s="4" t="s">
        <v>2835</v>
      </c>
      <c r="C167" s="4">
        <f>SUM(C166+D167)</f>
        <v>6847</v>
      </c>
      <c r="D167" s="4">
        <v>22</v>
      </c>
      <c r="E167" s="4" t="s">
        <v>2826</v>
      </c>
      <c r="F167" s="4" t="s">
        <v>2831</v>
      </c>
      <c r="G167" s="6">
        <v>-5.12</v>
      </c>
      <c r="H167" s="6">
        <v>-4.71</v>
      </c>
      <c r="I167" s="4" t="s">
        <v>2836</v>
      </c>
      <c r="J167" s="4" t="s">
        <v>2837</v>
      </c>
      <c r="K167" s="4" t="s">
        <v>2834</v>
      </c>
      <c r="L167" s="4" t="s">
        <v>2835</v>
      </c>
      <c r="M167" s="5">
        <f>SUM(C167/1.016047)</f>
        <v>6738.861489675183</v>
      </c>
    </row>
    <row r="168" spans="2:13" ht="11.25" customHeight="1">
      <c r="B168" s="4" t="s">
        <v>2838</v>
      </c>
      <c r="C168" s="4">
        <f>SUM(C167+D168)</f>
        <v>6870</v>
      </c>
      <c r="D168" s="4">
        <v>23</v>
      </c>
      <c r="E168" s="4" t="s">
        <v>2826</v>
      </c>
      <c r="F168" s="4" t="s">
        <v>2839</v>
      </c>
      <c r="G168" s="6">
        <v>-5.12</v>
      </c>
      <c r="H168" s="6">
        <v>-4.71</v>
      </c>
      <c r="I168" s="4" t="s">
        <v>2840</v>
      </c>
      <c r="J168" s="4" t="s">
        <v>2841</v>
      </c>
      <c r="K168" s="4" t="s">
        <v>2842</v>
      </c>
      <c r="L168" s="4" t="s">
        <v>2838</v>
      </c>
      <c r="M168" s="5">
        <f>SUM(C168/1.016047)</f>
        <v>6761.498237778371</v>
      </c>
    </row>
    <row r="169" spans="2:12" ht="11.25" customHeight="1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2:13" ht="11.25" customHeight="1">
      <c r="B170" s="4" t="s">
        <v>2004</v>
      </c>
      <c r="C170" s="4">
        <f>SUM(C168+D170)</f>
        <v>6892</v>
      </c>
      <c r="D170" s="4">
        <v>22</v>
      </c>
      <c r="E170" s="4" t="s">
        <v>2843</v>
      </c>
      <c r="F170" s="4" t="s">
        <v>2844</v>
      </c>
      <c r="G170" s="6">
        <v>-5.12</v>
      </c>
      <c r="H170" s="6">
        <v>-4.7</v>
      </c>
      <c r="I170" s="4" t="s">
        <v>2845</v>
      </c>
      <c r="J170" s="4" t="s">
        <v>2846</v>
      </c>
      <c r="K170" s="4" t="s">
        <v>2842</v>
      </c>
      <c r="L170" s="4" t="s">
        <v>2004</v>
      </c>
      <c r="M170" s="5">
        <f>SUM(C170/1.016047)</f>
        <v>6783.1507794422905</v>
      </c>
    </row>
    <row r="171" spans="2:13" ht="11.25" customHeight="1">
      <c r="B171" s="4" t="s">
        <v>2847</v>
      </c>
      <c r="C171" s="4">
        <f>SUM(C170+D171)</f>
        <v>6914</v>
      </c>
      <c r="D171" s="4">
        <v>22</v>
      </c>
      <c r="E171" s="4" t="s">
        <v>2843</v>
      </c>
      <c r="F171" s="4" t="s">
        <v>2848</v>
      </c>
      <c r="G171" s="6">
        <v>-5.12</v>
      </c>
      <c r="H171" s="6">
        <v>-4.7</v>
      </c>
      <c r="I171" s="4" t="s">
        <v>2849</v>
      </c>
      <c r="J171" s="4" t="s">
        <v>2850</v>
      </c>
      <c r="K171" s="4" t="s">
        <v>2851</v>
      </c>
      <c r="L171" s="4" t="s">
        <v>2847</v>
      </c>
      <c r="M171" s="5">
        <f>SUM(C171/1.016047)</f>
        <v>6804.803321106209</v>
      </c>
    </row>
    <row r="172" spans="2:13" ht="11.25" customHeight="1">
      <c r="B172" s="4" t="s">
        <v>2852</v>
      </c>
      <c r="C172" s="4">
        <f>SUM(C171+D172)</f>
        <v>6937</v>
      </c>
      <c r="D172" s="4">
        <v>23</v>
      </c>
      <c r="E172" s="4" t="s">
        <v>2843</v>
      </c>
      <c r="F172" s="4" t="s">
        <v>2853</v>
      </c>
      <c r="G172" s="6">
        <v>-5.12</v>
      </c>
      <c r="H172" s="6">
        <v>-4.69</v>
      </c>
      <c r="I172" s="4" t="s">
        <v>2854</v>
      </c>
      <c r="J172" s="4" t="s">
        <v>2855</v>
      </c>
      <c r="K172" s="4" t="s">
        <v>2851</v>
      </c>
      <c r="L172" s="4" t="s">
        <v>2852</v>
      </c>
      <c r="M172" s="5">
        <f>SUM(C172/1.016047)</f>
        <v>6827.440069209398</v>
      </c>
    </row>
    <row r="173" spans="2:13" ht="11.25" customHeight="1">
      <c r="B173" s="4" t="s">
        <v>2856</v>
      </c>
      <c r="C173" s="4">
        <f>SUM(C172+D173)</f>
        <v>6959</v>
      </c>
      <c r="D173" s="4">
        <v>22</v>
      </c>
      <c r="E173" s="4" t="s">
        <v>2857</v>
      </c>
      <c r="F173" s="4" t="s">
        <v>2858</v>
      </c>
      <c r="G173" s="6">
        <v>-5.12</v>
      </c>
      <c r="H173" s="6">
        <v>-4.69</v>
      </c>
      <c r="I173" s="4" t="s">
        <v>2859</v>
      </c>
      <c r="J173" s="4" t="s">
        <v>2860</v>
      </c>
      <c r="K173" s="4" t="s">
        <v>2861</v>
      </c>
      <c r="L173" s="4" t="s">
        <v>2856</v>
      </c>
      <c r="M173" s="5">
        <f>SUM(C173/1.016047)</f>
        <v>6849.0926108733165</v>
      </c>
    </row>
    <row r="174" spans="2:13" ht="11.25" customHeight="1">
      <c r="B174" s="4" t="s">
        <v>2862</v>
      </c>
      <c r="C174" s="4">
        <f>SUM(C173+D174)</f>
        <v>6981</v>
      </c>
      <c r="D174" s="4">
        <v>22</v>
      </c>
      <c r="E174" s="4" t="s">
        <v>2857</v>
      </c>
      <c r="F174" s="4" t="s">
        <v>2863</v>
      </c>
      <c r="G174" s="6">
        <v>-5.12</v>
      </c>
      <c r="H174" s="6">
        <v>-4.68</v>
      </c>
      <c r="I174" s="4" t="s">
        <v>2864</v>
      </c>
      <c r="J174" s="4" t="s">
        <v>2865</v>
      </c>
      <c r="K174" s="4" t="s">
        <v>2861</v>
      </c>
      <c r="L174" s="4" t="s">
        <v>2862</v>
      </c>
      <c r="M174" s="5">
        <f>SUM(C174/1.016047)</f>
        <v>6870.745152537235</v>
      </c>
    </row>
    <row r="175" spans="2:12" ht="11.25" customHeight="1">
      <c r="B175" s="4"/>
      <c r="C175" s="4"/>
      <c r="D175" s="4"/>
      <c r="E175" s="4"/>
      <c r="F175" s="4"/>
      <c r="G175" s="4"/>
      <c r="H175" s="6"/>
      <c r="I175" s="4"/>
      <c r="J175" s="4"/>
      <c r="K175" s="4"/>
      <c r="L175" s="4"/>
    </row>
    <row r="176" spans="2:13" ht="11.25" customHeight="1">
      <c r="B176" s="4" t="s">
        <v>2005</v>
      </c>
      <c r="C176" s="4">
        <f>SUM(C174+D176)</f>
        <v>7004</v>
      </c>
      <c r="D176" s="4">
        <v>23</v>
      </c>
      <c r="E176" s="4" t="s">
        <v>2857</v>
      </c>
      <c r="F176" s="4" t="s">
        <v>2866</v>
      </c>
      <c r="G176" s="6">
        <v>-5.11</v>
      </c>
      <c r="H176" s="6">
        <v>-4.68</v>
      </c>
      <c r="I176" s="4" t="s">
        <v>2867</v>
      </c>
      <c r="J176" s="4" t="s">
        <v>2868</v>
      </c>
      <c r="K176" s="4" t="s">
        <v>2869</v>
      </c>
      <c r="L176" s="4" t="s">
        <v>2005</v>
      </c>
      <c r="M176" s="5">
        <f>SUM(C176/1.016047)</f>
        <v>6893.381900640424</v>
      </c>
    </row>
    <row r="177" spans="2:13" ht="11.25" customHeight="1">
      <c r="B177" s="4" t="s">
        <v>2870</v>
      </c>
      <c r="C177" s="4">
        <f>SUM(C176+D177)</f>
        <v>7026</v>
      </c>
      <c r="D177" s="4">
        <v>22</v>
      </c>
      <c r="E177" s="4" t="s">
        <v>2871</v>
      </c>
      <c r="F177" s="4" t="s">
        <v>2872</v>
      </c>
      <c r="G177" s="6">
        <v>-5.11</v>
      </c>
      <c r="H177" s="6">
        <v>-4.67</v>
      </c>
      <c r="I177" s="4" t="s">
        <v>2873</v>
      </c>
      <c r="J177" s="4" t="s">
        <v>2874</v>
      </c>
      <c r="K177" s="4" t="s">
        <v>2869</v>
      </c>
      <c r="L177" s="4" t="s">
        <v>2870</v>
      </c>
      <c r="M177" s="5">
        <f>SUM(C177/1.016047)</f>
        <v>6915.0344423043425</v>
      </c>
    </row>
    <row r="178" spans="2:13" ht="11.25" customHeight="1">
      <c r="B178" s="4" t="s">
        <v>2875</v>
      </c>
      <c r="C178" s="4">
        <f>SUM(C177+D178)</f>
        <v>7049</v>
      </c>
      <c r="D178" s="4">
        <v>23</v>
      </c>
      <c r="E178" s="4" t="s">
        <v>2871</v>
      </c>
      <c r="F178" s="4" t="s">
        <v>2876</v>
      </c>
      <c r="G178" s="6">
        <v>-5.11</v>
      </c>
      <c r="H178" s="6">
        <v>-4.67</v>
      </c>
      <c r="I178" s="4" t="s">
        <v>2877</v>
      </c>
      <c r="J178" s="4" t="s">
        <v>2878</v>
      </c>
      <c r="K178" s="4" t="s">
        <v>2879</v>
      </c>
      <c r="L178" s="4" t="s">
        <v>2875</v>
      </c>
      <c r="M178" s="5">
        <f>SUM(C178/1.016047)</f>
        <v>6937.671190407531</v>
      </c>
    </row>
    <row r="179" spans="2:13" ht="11.25" customHeight="1">
      <c r="B179" s="4" t="s">
        <v>2880</v>
      </c>
      <c r="C179" s="4">
        <f>SUM(C178+D179)</f>
        <v>7071</v>
      </c>
      <c r="D179" s="4">
        <v>22</v>
      </c>
      <c r="E179" s="4" t="s">
        <v>2871</v>
      </c>
      <c r="F179" s="4" t="s">
        <v>2881</v>
      </c>
      <c r="G179" s="6">
        <v>-5.11</v>
      </c>
      <c r="H179" s="6">
        <v>-4.66</v>
      </c>
      <c r="I179" s="4" t="s">
        <v>2882</v>
      </c>
      <c r="J179" s="4" t="s">
        <v>2883</v>
      </c>
      <c r="K179" s="4" t="s">
        <v>2879</v>
      </c>
      <c r="L179" s="4" t="s">
        <v>2880</v>
      </c>
      <c r="M179" s="5">
        <f>SUM(C179/1.016047)</f>
        <v>6959.32373207145</v>
      </c>
    </row>
    <row r="180" spans="2:13" ht="11.25" customHeight="1">
      <c r="B180" s="4" t="s">
        <v>2884</v>
      </c>
      <c r="C180" s="4">
        <f>SUM(C179+D180)</f>
        <v>7093</v>
      </c>
      <c r="D180" s="4">
        <v>22</v>
      </c>
      <c r="E180" s="4" t="s">
        <v>2885</v>
      </c>
      <c r="F180" s="4" t="s">
        <v>2881</v>
      </c>
      <c r="G180" s="6">
        <v>-5.11</v>
      </c>
      <c r="H180" s="6">
        <v>-4.66</v>
      </c>
      <c r="I180" s="4" t="s">
        <v>2886</v>
      </c>
      <c r="J180" s="4" t="s">
        <v>2887</v>
      </c>
      <c r="K180" s="4" t="s">
        <v>2888</v>
      </c>
      <c r="L180" s="4" t="s">
        <v>2884</v>
      </c>
      <c r="M180" s="5">
        <f>SUM(C180/1.016047)</f>
        <v>6980.976273735369</v>
      </c>
    </row>
    <row r="181" spans="2:12" ht="11.25" customHeight="1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2:13" ht="11.25" customHeight="1">
      <c r="B182" s="4" t="s">
        <v>2006</v>
      </c>
      <c r="C182" s="4">
        <f>SUM(C180+D182)</f>
        <v>7116</v>
      </c>
      <c r="D182" s="4">
        <v>23</v>
      </c>
      <c r="E182" s="4" t="s">
        <v>2885</v>
      </c>
      <c r="F182" s="4" t="s">
        <v>2889</v>
      </c>
      <c r="G182" s="6">
        <v>-5.11</v>
      </c>
      <c r="H182" s="6">
        <v>-4.65</v>
      </c>
      <c r="I182" s="4" t="s">
        <v>2890</v>
      </c>
      <c r="J182" s="4" t="s">
        <v>2891</v>
      </c>
      <c r="K182" s="4" t="s">
        <v>2888</v>
      </c>
      <c r="L182" s="4" t="s">
        <v>2006</v>
      </c>
      <c r="M182" s="5">
        <f>SUM(C182/1.016047)</f>
        <v>7003.613021838557</v>
      </c>
    </row>
    <row r="183" spans="2:13" ht="11.25" customHeight="1">
      <c r="B183" s="4" t="s">
        <v>2892</v>
      </c>
      <c r="C183" s="4">
        <f>SUM(C182+D183)</f>
        <v>7138</v>
      </c>
      <c r="D183" s="4">
        <v>22</v>
      </c>
      <c r="E183" s="4" t="s">
        <v>2885</v>
      </c>
      <c r="F183" s="4" t="s">
        <v>2893</v>
      </c>
      <c r="G183" s="6">
        <v>-5.1</v>
      </c>
      <c r="H183" s="6">
        <v>-4.65</v>
      </c>
      <c r="I183" s="4" t="s">
        <v>2894</v>
      </c>
      <c r="J183" s="4" t="s">
        <v>2895</v>
      </c>
      <c r="K183" s="4" t="s">
        <v>2896</v>
      </c>
      <c r="L183" s="4" t="s">
        <v>2892</v>
      </c>
      <c r="M183" s="5">
        <f>SUM(C183/1.016047)</f>
        <v>7025.265563502477</v>
      </c>
    </row>
    <row r="184" spans="2:13" ht="11.25" customHeight="1">
      <c r="B184" s="4" t="s">
        <v>2897</v>
      </c>
      <c r="C184" s="4">
        <f>SUM(C183+D184)</f>
        <v>7161</v>
      </c>
      <c r="D184" s="4">
        <v>23</v>
      </c>
      <c r="E184" s="4" t="s">
        <v>2885</v>
      </c>
      <c r="F184" s="4" t="s">
        <v>2898</v>
      </c>
      <c r="G184" s="6">
        <v>-5.1</v>
      </c>
      <c r="H184" s="6">
        <v>-4.64</v>
      </c>
      <c r="I184" s="4" t="s">
        <v>2899</v>
      </c>
      <c r="J184" s="4" t="s">
        <v>2900</v>
      </c>
      <c r="K184" s="4" t="s">
        <v>2896</v>
      </c>
      <c r="L184" s="4" t="s">
        <v>2897</v>
      </c>
      <c r="M184" s="5">
        <f>SUM(C184/1.016047)</f>
        <v>7047.902311605664</v>
      </c>
    </row>
    <row r="185" spans="2:13" ht="11.25" customHeight="1">
      <c r="B185" s="4" t="s">
        <v>2901</v>
      </c>
      <c r="C185" s="4">
        <f>SUM(C184+D185)</f>
        <v>7183</v>
      </c>
      <c r="D185" s="4">
        <v>22</v>
      </c>
      <c r="E185" s="4" t="s">
        <v>2902</v>
      </c>
      <c r="F185" s="4" t="s">
        <v>2903</v>
      </c>
      <c r="G185" s="6">
        <v>-5.1</v>
      </c>
      <c r="H185" s="6">
        <v>-4.64</v>
      </c>
      <c r="I185" s="4" t="s">
        <v>2904</v>
      </c>
      <c r="J185" s="4" t="s">
        <v>2905</v>
      </c>
      <c r="K185" s="4" t="s">
        <v>2906</v>
      </c>
      <c r="L185" s="4" t="s">
        <v>2901</v>
      </c>
      <c r="M185" s="5">
        <f>SUM(C185/1.016047)</f>
        <v>7069.554853269584</v>
      </c>
    </row>
    <row r="186" spans="2:13" ht="11.25" customHeight="1">
      <c r="B186" s="4" t="s">
        <v>2907</v>
      </c>
      <c r="C186" s="4">
        <f>SUM(C185+D186)</f>
        <v>7205</v>
      </c>
      <c r="D186" s="4">
        <v>22</v>
      </c>
      <c r="E186" s="4" t="s">
        <v>2902</v>
      </c>
      <c r="F186" s="4" t="s">
        <v>2908</v>
      </c>
      <c r="G186" s="6">
        <v>-5.1</v>
      </c>
      <c r="H186" s="6">
        <v>-4.64</v>
      </c>
      <c r="I186" s="4" t="s">
        <v>2909</v>
      </c>
      <c r="J186" s="4" t="s">
        <v>2910</v>
      </c>
      <c r="K186" s="4" t="s">
        <v>2906</v>
      </c>
      <c r="L186" s="4" t="s">
        <v>2907</v>
      </c>
      <c r="M186" s="5">
        <f>SUM(C186/1.016047)</f>
        <v>7091.207394933503</v>
      </c>
    </row>
    <row r="187" spans="2:12" ht="11.25" customHeight="1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2:13" ht="11.25" customHeight="1">
      <c r="B188" s="4" t="s">
        <v>2007</v>
      </c>
      <c r="C188" s="4">
        <f>SUM(C186+D188)</f>
        <v>7228</v>
      </c>
      <c r="D188" s="4">
        <v>23</v>
      </c>
      <c r="E188" s="4" t="s">
        <v>2902</v>
      </c>
      <c r="F188" s="4" t="s">
        <v>2911</v>
      </c>
      <c r="G188" s="6">
        <v>-5.1</v>
      </c>
      <c r="H188" s="6">
        <v>-4.63</v>
      </c>
      <c r="I188" s="4" t="s">
        <v>2912</v>
      </c>
      <c r="J188" s="4" t="s">
        <v>2913</v>
      </c>
      <c r="K188" s="4" t="s">
        <v>2914</v>
      </c>
      <c r="L188" s="4" t="s">
        <v>2007</v>
      </c>
      <c r="M188" s="5">
        <f>SUM(C188/1.016047)</f>
        <v>7113.844143036691</v>
      </c>
    </row>
    <row r="189" spans="2:13" ht="11.25" customHeight="1">
      <c r="B189" s="4" t="s">
        <v>2915</v>
      </c>
      <c r="C189" s="4">
        <f>SUM(C188+D189)</f>
        <v>7250</v>
      </c>
      <c r="D189" s="4">
        <v>22</v>
      </c>
      <c r="E189" s="4" t="s">
        <v>2916</v>
      </c>
      <c r="F189" s="4" t="s">
        <v>2917</v>
      </c>
      <c r="G189" s="6">
        <v>-5.1</v>
      </c>
      <c r="H189" s="6">
        <v>-4.63</v>
      </c>
      <c r="I189" s="4" t="s">
        <v>2918</v>
      </c>
      <c r="J189" s="4" t="s">
        <v>2919</v>
      </c>
      <c r="K189" s="4" t="s">
        <v>2914</v>
      </c>
      <c r="L189" s="4" t="s">
        <v>2915</v>
      </c>
      <c r="M189" s="5">
        <f>SUM(C189/1.016047)</f>
        <v>7135.49668470061</v>
      </c>
    </row>
    <row r="190" spans="2:13" ht="11.25" customHeight="1">
      <c r="B190" s="4" t="s">
        <v>2920</v>
      </c>
      <c r="C190" s="4">
        <f>SUM(C189+D190)</f>
        <v>7273</v>
      </c>
      <c r="D190" s="4">
        <v>23</v>
      </c>
      <c r="E190" s="4" t="s">
        <v>2916</v>
      </c>
      <c r="F190" s="4" t="s">
        <v>2921</v>
      </c>
      <c r="G190" s="6">
        <v>-5.09</v>
      </c>
      <c r="H190" s="6">
        <v>-4.62</v>
      </c>
      <c r="I190" s="4" t="s">
        <v>2922</v>
      </c>
      <c r="J190" s="4" t="s">
        <v>2923</v>
      </c>
      <c r="K190" s="4" t="s">
        <v>2924</v>
      </c>
      <c r="L190" s="4" t="s">
        <v>2920</v>
      </c>
      <c r="M190" s="5">
        <f>SUM(C190/1.016047)</f>
        <v>7158.133432803798</v>
      </c>
    </row>
    <row r="191" spans="2:13" ht="11.25" customHeight="1">
      <c r="B191" s="4" t="s">
        <v>2925</v>
      </c>
      <c r="C191" s="4">
        <f>SUM(C190+D191)</f>
        <v>7295</v>
      </c>
      <c r="D191" s="4">
        <v>22</v>
      </c>
      <c r="E191" s="4" t="s">
        <v>2916</v>
      </c>
      <c r="F191" s="4" t="s">
        <v>2921</v>
      </c>
      <c r="G191" s="6">
        <v>-5.09</v>
      </c>
      <c r="H191" s="6">
        <v>-4.62</v>
      </c>
      <c r="I191" s="4" t="s">
        <v>2926</v>
      </c>
      <c r="J191" s="4" t="s">
        <v>2927</v>
      </c>
      <c r="K191" s="4" t="s">
        <v>2924</v>
      </c>
      <c r="L191" s="4" t="s">
        <v>2925</v>
      </c>
      <c r="M191" s="5">
        <f>SUM(C191/1.016047)</f>
        <v>7179.785974467717</v>
      </c>
    </row>
    <row r="192" spans="2:13" ht="11.25" customHeight="1">
      <c r="B192" s="4" t="s">
        <v>2928</v>
      </c>
      <c r="C192" s="4">
        <f>SUM(C191+D192)</f>
        <v>7318</v>
      </c>
      <c r="D192" s="4">
        <v>23</v>
      </c>
      <c r="E192" s="4" t="s">
        <v>2916</v>
      </c>
      <c r="F192" s="4" t="s">
        <v>2929</v>
      </c>
      <c r="G192" s="6">
        <v>-5.09</v>
      </c>
      <c r="H192" s="6">
        <v>-4.61</v>
      </c>
      <c r="I192" s="4" t="s">
        <v>2930</v>
      </c>
      <c r="J192" s="4" t="s">
        <v>2931</v>
      </c>
      <c r="K192" s="4" t="s">
        <v>2932</v>
      </c>
      <c r="L192" s="4" t="s">
        <v>2928</v>
      </c>
      <c r="M192" s="5">
        <f>SUM(C192/1.016047)</f>
        <v>7202.4227225709055</v>
      </c>
    </row>
    <row r="193" spans="2:12" ht="11.25" customHeight="1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2:13" ht="11.25" customHeight="1">
      <c r="B194" s="4" t="s">
        <v>2008</v>
      </c>
      <c r="C194" s="4">
        <f>SUM(C192+D194)</f>
        <v>7340</v>
      </c>
      <c r="D194" s="4">
        <v>22</v>
      </c>
      <c r="E194" s="4" t="s">
        <v>2933</v>
      </c>
      <c r="F194" s="4" t="s">
        <v>2934</v>
      </c>
      <c r="G194" s="6">
        <v>-5.09</v>
      </c>
      <c r="H194" s="6">
        <v>-4.61</v>
      </c>
      <c r="I194" s="4" t="s">
        <v>2935</v>
      </c>
      <c r="J194" s="4" t="s">
        <v>2936</v>
      </c>
      <c r="K194" s="4" t="s">
        <v>2937</v>
      </c>
      <c r="L194" s="4" t="s">
        <v>2008</v>
      </c>
      <c r="M194" s="5">
        <f>SUM(C194/1.016047)</f>
        <v>7224.075264234824</v>
      </c>
    </row>
    <row r="195" spans="2:13" ht="11.25" customHeight="1">
      <c r="B195" s="4" t="s">
        <v>2938</v>
      </c>
      <c r="C195" s="4">
        <f>SUM(C194+D195)</f>
        <v>7363</v>
      </c>
      <c r="D195" s="4">
        <v>23</v>
      </c>
      <c r="E195" s="4" t="s">
        <v>2933</v>
      </c>
      <c r="F195" s="4" t="s">
        <v>2939</v>
      </c>
      <c r="G195" s="6">
        <v>-5.09</v>
      </c>
      <c r="H195" s="6">
        <v>-4.6</v>
      </c>
      <c r="I195" s="4" t="s">
        <v>2940</v>
      </c>
      <c r="J195" s="4" t="s">
        <v>2941</v>
      </c>
      <c r="K195" s="4" t="s">
        <v>2937</v>
      </c>
      <c r="L195" s="4" t="s">
        <v>2938</v>
      </c>
      <c r="M195" s="5">
        <f>SUM(C195/1.016047)</f>
        <v>7246.712012338013</v>
      </c>
    </row>
    <row r="196" spans="2:13" ht="11.25" customHeight="1">
      <c r="B196" s="4" t="s">
        <v>2942</v>
      </c>
      <c r="C196" s="4">
        <f>SUM(C195+D196)</f>
        <v>7385</v>
      </c>
      <c r="D196" s="4">
        <v>22</v>
      </c>
      <c r="E196" s="4" t="s">
        <v>2933</v>
      </c>
      <c r="F196" s="4" t="s">
        <v>2943</v>
      </c>
      <c r="G196" s="6">
        <v>-5.09</v>
      </c>
      <c r="H196" s="6">
        <v>-4.6</v>
      </c>
      <c r="I196" s="4" t="s">
        <v>2944</v>
      </c>
      <c r="J196" s="4" t="s">
        <v>2945</v>
      </c>
      <c r="K196" s="4" t="s">
        <v>2946</v>
      </c>
      <c r="L196" s="4" t="s">
        <v>2942</v>
      </c>
      <c r="M196" s="5">
        <f>SUM(C196/1.016047)</f>
        <v>7268.3645540019315</v>
      </c>
    </row>
    <row r="197" spans="2:13" ht="11.25" customHeight="1">
      <c r="B197" s="4" t="s">
        <v>2947</v>
      </c>
      <c r="C197" s="4">
        <f>SUM(C196+D197)</f>
        <v>7407</v>
      </c>
      <c r="D197" s="4">
        <v>22</v>
      </c>
      <c r="E197" s="4" t="s">
        <v>2948</v>
      </c>
      <c r="F197" s="4" t="s">
        <v>2949</v>
      </c>
      <c r="G197" s="6">
        <v>-5.08</v>
      </c>
      <c r="H197" s="6">
        <v>-4.59</v>
      </c>
      <c r="I197" s="4" t="s">
        <v>2950</v>
      </c>
      <c r="J197" s="4" t="s">
        <v>2951</v>
      </c>
      <c r="K197" s="4" t="s">
        <v>2946</v>
      </c>
      <c r="L197" s="4" t="s">
        <v>2947</v>
      </c>
      <c r="M197" s="5">
        <f>SUM(C197/1.016047)</f>
        <v>7290.01709566585</v>
      </c>
    </row>
    <row r="198" spans="2:13" ht="11.25" customHeight="1">
      <c r="B198" s="4" t="s">
        <v>2952</v>
      </c>
      <c r="C198" s="4">
        <f>SUM(C197+D198)</f>
        <v>7430</v>
      </c>
      <c r="D198" s="4">
        <v>23</v>
      </c>
      <c r="E198" s="4" t="s">
        <v>2948</v>
      </c>
      <c r="F198" s="4" t="s">
        <v>2953</v>
      </c>
      <c r="G198" s="6">
        <v>-5.08</v>
      </c>
      <c r="H198" s="6">
        <v>-4.59</v>
      </c>
      <c r="I198" s="4" t="s">
        <v>2954</v>
      </c>
      <c r="J198" s="4" t="s">
        <v>2955</v>
      </c>
      <c r="K198" s="4" t="s">
        <v>2956</v>
      </c>
      <c r="L198" s="4" t="s">
        <v>2952</v>
      </c>
      <c r="M198" s="5">
        <f>SUM(C198/1.016047)</f>
        <v>7312.653843769039</v>
      </c>
    </row>
    <row r="199" spans="2:12" ht="11.25" customHeight="1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2:13" ht="11.25" customHeight="1">
      <c r="B200" s="4" t="s">
        <v>2009</v>
      </c>
      <c r="C200" s="4">
        <f>SUM(C198+D200)</f>
        <v>7452</v>
      </c>
      <c r="D200" s="4">
        <v>22</v>
      </c>
      <c r="E200" s="4" t="s">
        <v>2948</v>
      </c>
      <c r="F200" s="4" t="s">
        <v>2957</v>
      </c>
      <c r="G200" s="6">
        <v>-5.08</v>
      </c>
      <c r="H200" s="6">
        <v>-4.58</v>
      </c>
      <c r="I200" s="4" t="s">
        <v>2958</v>
      </c>
      <c r="J200" s="4" t="s">
        <v>2959</v>
      </c>
      <c r="K200" s="4" t="s">
        <v>2956</v>
      </c>
      <c r="L200" s="4" t="s">
        <v>2009</v>
      </c>
      <c r="M200" s="5">
        <f>SUM(C200/1.016047)</f>
        <v>7334.3063854329575</v>
      </c>
    </row>
    <row r="201" spans="2:13" ht="12.75">
      <c r="B201" s="2" t="s">
        <v>2228</v>
      </c>
      <c r="C201" s="2" t="s">
        <v>2229</v>
      </c>
      <c r="D201" s="2" t="s">
        <v>2230</v>
      </c>
      <c r="E201" s="2" t="s">
        <v>2231</v>
      </c>
      <c r="F201" s="2" t="s">
        <v>2232</v>
      </c>
      <c r="G201" s="2" t="s">
        <v>2233</v>
      </c>
      <c r="H201" s="2" t="s">
        <v>2234</v>
      </c>
      <c r="I201" s="2" t="s">
        <v>2235</v>
      </c>
      <c r="J201" s="2" t="s">
        <v>2236</v>
      </c>
      <c r="K201" s="2" t="s">
        <v>2237</v>
      </c>
      <c r="L201" s="2" t="s">
        <v>2228</v>
      </c>
      <c r="M201" s="2" t="s">
        <v>2229</v>
      </c>
    </row>
    <row r="202" spans="2:13" ht="12.75">
      <c r="B202" s="3" t="s">
        <v>2238</v>
      </c>
      <c r="C202" s="3" t="s">
        <v>2239</v>
      </c>
      <c r="D202" s="3" t="s">
        <v>2239</v>
      </c>
      <c r="E202" s="3" t="s">
        <v>2239</v>
      </c>
      <c r="F202" s="3" t="s">
        <v>2240</v>
      </c>
      <c r="G202" s="3" t="s">
        <v>2238</v>
      </c>
      <c r="H202" s="3" t="s">
        <v>2238</v>
      </c>
      <c r="I202" s="3" t="s">
        <v>2238</v>
      </c>
      <c r="J202" s="3" t="s">
        <v>2238</v>
      </c>
      <c r="K202" s="3" t="s">
        <v>2238</v>
      </c>
      <c r="L202" s="3" t="s">
        <v>2238</v>
      </c>
      <c r="M202" s="3" t="s">
        <v>2241</v>
      </c>
    </row>
    <row r="204" spans="2:13" ht="11.25" customHeight="1">
      <c r="B204" s="4" t="s">
        <v>2009</v>
      </c>
      <c r="C204" s="4">
        <v>7452</v>
      </c>
      <c r="D204" s="4">
        <v>23</v>
      </c>
      <c r="E204" s="4" t="s">
        <v>2948</v>
      </c>
      <c r="F204" s="4" t="s">
        <v>2957</v>
      </c>
      <c r="G204" s="6">
        <v>-5.08</v>
      </c>
      <c r="H204" s="6">
        <v>-4.58</v>
      </c>
      <c r="I204" s="4" t="s">
        <v>2958</v>
      </c>
      <c r="J204" s="4" t="s">
        <v>2959</v>
      </c>
      <c r="K204" s="4" t="s">
        <v>2956</v>
      </c>
      <c r="L204" s="4" t="s">
        <v>2009</v>
      </c>
      <c r="M204" s="5">
        <f>SUM(C204/1.016047)</f>
        <v>7334.3063854329575</v>
      </c>
    </row>
    <row r="205" spans="2:13" ht="11.25" customHeight="1">
      <c r="B205" s="4" t="s">
        <v>2960</v>
      </c>
      <c r="C205" s="4">
        <f>SUM(C204+D205)</f>
        <v>7475</v>
      </c>
      <c r="D205" s="4">
        <v>23</v>
      </c>
      <c r="E205" s="4" t="s">
        <v>2948</v>
      </c>
      <c r="F205" s="4" t="s">
        <v>2957</v>
      </c>
      <c r="G205" s="6">
        <v>-5.08</v>
      </c>
      <c r="H205" s="6">
        <v>-4.58</v>
      </c>
      <c r="I205" s="4" t="s">
        <v>2961</v>
      </c>
      <c r="J205" s="4" t="s">
        <v>2962</v>
      </c>
      <c r="K205" s="4" t="s">
        <v>2963</v>
      </c>
      <c r="L205" s="4" t="s">
        <v>2960</v>
      </c>
      <c r="M205" s="5">
        <f>SUM(C205/1.016047)</f>
        <v>7356.943133536146</v>
      </c>
    </row>
    <row r="206" spans="2:13" ht="11.25" customHeight="1">
      <c r="B206" s="4" t="s">
        <v>2964</v>
      </c>
      <c r="C206" s="4">
        <f>SUM(C205+D206)</f>
        <v>7497</v>
      </c>
      <c r="D206" s="4">
        <v>22</v>
      </c>
      <c r="E206" s="4" t="s">
        <v>2965</v>
      </c>
      <c r="F206" s="4" t="s">
        <v>2966</v>
      </c>
      <c r="G206" s="6">
        <v>-5.08</v>
      </c>
      <c r="H206" s="6">
        <v>-4.57</v>
      </c>
      <c r="I206" s="4" t="s">
        <v>2967</v>
      </c>
      <c r="J206" s="4" t="s">
        <v>2968</v>
      </c>
      <c r="K206" s="4" t="s">
        <v>2963</v>
      </c>
      <c r="L206" s="4" t="s">
        <v>2964</v>
      </c>
      <c r="M206" s="5">
        <f>SUM(C206/1.016047)</f>
        <v>7378.595675200065</v>
      </c>
    </row>
    <row r="207" spans="2:13" ht="11.25" customHeight="1">
      <c r="B207" s="4" t="s">
        <v>2969</v>
      </c>
      <c r="C207" s="4">
        <f>SUM(C206+D207)</f>
        <v>7520</v>
      </c>
      <c r="D207" s="4">
        <v>23</v>
      </c>
      <c r="E207" s="4" t="s">
        <v>2965</v>
      </c>
      <c r="F207" s="4" t="s">
        <v>2970</v>
      </c>
      <c r="G207" s="6">
        <v>-5.08</v>
      </c>
      <c r="H207" s="6">
        <v>-4.57</v>
      </c>
      <c r="I207" s="4" t="s">
        <v>2971</v>
      </c>
      <c r="J207" s="4" t="s">
        <v>2972</v>
      </c>
      <c r="K207" s="4" t="s">
        <v>2973</v>
      </c>
      <c r="L207" s="4" t="s">
        <v>2969</v>
      </c>
      <c r="M207" s="5">
        <f>SUM(C207/1.016047)</f>
        <v>7401.232423303253</v>
      </c>
    </row>
    <row r="208" spans="2:13" ht="11.25" customHeight="1">
      <c r="B208" s="4" t="s">
        <v>2974</v>
      </c>
      <c r="C208" s="4">
        <f>SUM(C207+D208)</f>
        <v>7542</v>
      </c>
      <c r="D208" s="4">
        <v>22</v>
      </c>
      <c r="E208" s="4" t="s">
        <v>2965</v>
      </c>
      <c r="F208" s="4" t="s">
        <v>2975</v>
      </c>
      <c r="G208" s="6">
        <v>-5.07</v>
      </c>
      <c r="H208" s="6">
        <v>-4.56</v>
      </c>
      <c r="I208" s="4" t="s">
        <v>2976</v>
      </c>
      <c r="J208" s="4" t="s">
        <v>2977</v>
      </c>
      <c r="K208" s="4" t="s">
        <v>2973</v>
      </c>
      <c r="L208" s="4" t="s">
        <v>2974</v>
      </c>
      <c r="M208" s="5">
        <f>SUM(C208/1.016047)</f>
        <v>7422.884964967172</v>
      </c>
    </row>
    <row r="209" spans="2:12" ht="11.25" customHeight="1">
      <c r="B209" s="4"/>
      <c r="F209" s="4"/>
      <c r="G209" s="4"/>
      <c r="H209" s="4"/>
      <c r="I209" s="4"/>
      <c r="J209" s="4"/>
      <c r="K209" s="4"/>
      <c r="L209" s="4"/>
    </row>
    <row r="210" spans="2:13" ht="11.25" customHeight="1">
      <c r="B210" s="4" t="s">
        <v>2010</v>
      </c>
      <c r="C210" s="4">
        <f>SUM(C208+D210)</f>
        <v>7565</v>
      </c>
      <c r="D210" s="4">
        <v>23</v>
      </c>
      <c r="E210" s="4" t="s">
        <v>2978</v>
      </c>
      <c r="F210" s="4" t="s">
        <v>2979</v>
      </c>
      <c r="G210" s="6">
        <v>-5.07</v>
      </c>
      <c r="H210" s="6">
        <v>-4.56</v>
      </c>
      <c r="I210" s="4" t="s">
        <v>2980</v>
      </c>
      <c r="J210" s="4" t="s">
        <v>2981</v>
      </c>
      <c r="K210" s="4" t="s">
        <v>2982</v>
      </c>
      <c r="L210" s="4" t="s">
        <v>2010</v>
      </c>
      <c r="M210" s="5">
        <f>SUM(C210/1.016047)</f>
        <v>7445.52171307036</v>
      </c>
    </row>
    <row r="211" spans="2:13" ht="11.25" customHeight="1">
      <c r="B211" s="4" t="s">
        <v>2983</v>
      </c>
      <c r="C211" s="4">
        <f>SUM(C210+D211)</f>
        <v>7587</v>
      </c>
      <c r="D211" s="4">
        <v>22</v>
      </c>
      <c r="E211" s="4" t="s">
        <v>2978</v>
      </c>
      <c r="F211" s="4" t="s">
        <v>2984</v>
      </c>
      <c r="G211" s="6">
        <v>-5.07</v>
      </c>
      <c r="H211" s="6">
        <v>-4.55</v>
      </c>
      <c r="I211" s="4" t="s">
        <v>2985</v>
      </c>
      <c r="J211" s="4" t="s">
        <v>2986</v>
      </c>
      <c r="K211" s="4" t="s">
        <v>2982</v>
      </c>
      <c r="L211" s="4" t="s">
        <v>2983</v>
      </c>
      <c r="M211" s="5">
        <f>SUM(C211/1.016047)</f>
        <v>7467.174254734279</v>
      </c>
    </row>
    <row r="212" spans="2:13" ht="11.25" customHeight="1">
      <c r="B212" s="4" t="s">
        <v>2987</v>
      </c>
      <c r="C212" s="4">
        <f>SUM(C211+D212)</f>
        <v>7610</v>
      </c>
      <c r="D212" s="4">
        <v>23</v>
      </c>
      <c r="E212" s="4" t="s">
        <v>2978</v>
      </c>
      <c r="F212" s="4" t="s">
        <v>2988</v>
      </c>
      <c r="G212" s="6">
        <v>-5.07</v>
      </c>
      <c r="H212" s="6">
        <v>-4.55</v>
      </c>
      <c r="I212" s="4" t="s">
        <v>2989</v>
      </c>
      <c r="J212" s="4" t="s">
        <v>2990</v>
      </c>
      <c r="K212" s="4" t="s">
        <v>2991</v>
      </c>
      <c r="L212" s="4" t="s">
        <v>2987</v>
      </c>
      <c r="M212" s="5">
        <f>SUM(C212/1.016047)</f>
        <v>7489.811002837468</v>
      </c>
    </row>
    <row r="213" spans="2:13" ht="11.25" customHeight="1">
      <c r="B213" s="4" t="s">
        <v>2992</v>
      </c>
      <c r="C213" s="4">
        <f>SUM(C212+D213)</f>
        <v>7632</v>
      </c>
      <c r="D213" s="4">
        <v>22</v>
      </c>
      <c r="E213" s="4" t="s">
        <v>2978</v>
      </c>
      <c r="F213" s="4" t="s">
        <v>2988</v>
      </c>
      <c r="G213" s="6">
        <v>-5.07</v>
      </c>
      <c r="H213" s="6">
        <v>-4.54</v>
      </c>
      <c r="I213" s="4" t="s">
        <v>2993</v>
      </c>
      <c r="J213" s="4" t="s">
        <v>2994</v>
      </c>
      <c r="K213" s="4" t="s">
        <v>2991</v>
      </c>
      <c r="L213" s="4" t="s">
        <v>2992</v>
      </c>
      <c r="M213" s="5">
        <f>SUM(C213/1.016047)</f>
        <v>7511.463544501386</v>
      </c>
    </row>
    <row r="214" spans="2:13" ht="11.25" customHeight="1">
      <c r="B214" s="4" t="s">
        <v>2995</v>
      </c>
      <c r="C214" s="4">
        <f>SUM(C213+D214)</f>
        <v>7655</v>
      </c>
      <c r="D214" s="4">
        <v>23</v>
      </c>
      <c r="E214" s="4" t="s">
        <v>2996</v>
      </c>
      <c r="F214" s="4" t="s">
        <v>2997</v>
      </c>
      <c r="G214" s="6">
        <v>-5.06</v>
      </c>
      <c r="H214" s="6">
        <v>-4.54</v>
      </c>
      <c r="I214" s="4" t="s">
        <v>2998</v>
      </c>
      <c r="J214" s="4" t="s">
        <v>2999</v>
      </c>
      <c r="K214" s="4" t="s">
        <v>3000</v>
      </c>
      <c r="L214" s="4" t="s">
        <v>2995</v>
      </c>
      <c r="M214" s="5">
        <f>SUM(C214/1.016047)</f>
        <v>7534.100292604575</v>
      </c>
    </row>
    <row r="215" spans="2:12" ht="11.25" customHeight="1">
      <c r="B215" s="4"/>
      <c r="F215" s="4"/>
      <c r="G215" s="4"/>
      <c r="H215" s="4"/>
      <c r="I215" s="4"/>
      <c r="J215" s="4"/>
      <c r="K215" s="4"/>
      <c r="L215" s="4"/>
    </row>
    <row r="216" spans="2:13" ht="11.25" customHeight="1">
      <c r="B216" s="4" t="s">
        <v>2011</v>
      </c>
      <c r="C216" s="4">
        <f>SUM(C214+D216)</f>
        <v>7678</v>
      </c>
      <c r="D216" s="4">
        <v>23</v>
      </c>
      <c r="E216" s="4" t="s">
        <v>2996</v>
      </c>
      <c r="F216" s="4" t="s">
        <v>3001</v>
      </c>
      <c r="G216" s="6">
        <v>-5.06</v>
      </c>
      <c r="H216" s="6">
        <v>-4.53</v>
      </c>
      <c r="I216" s="4" t="s">
        <v>3002</v>
      </c>
      <c r="J216" s="4" t="s">
        <v>3003</v>
      </c>
      <c r="K216" s="4" t="s">
        <v>3000</v>
      </c>
      <c r="L216" s="4" t="s">
        <v>2011</v>
      </c>
      <c r="M216" s="5">
        <f>SUM(C216/1.016047)</f>
        <v>7556.737040707763</v>
      </c>
    </row>
    <row r="217" spans="2:13" ht="11.25" customHeight="1">
      <c r="B217" s="4" t="s">
        <v>3004</v>
      </c>
      <c r="C217" s="4">
        <f>SUM(C216+D217)</f>
        <v>7700</v>
      </c>
      <c r="D217" s="4">
        <v>22</v>
      </c>
      <c r="E217" s="4" t="s">
        <v>2996</v>
      </c>
      <c r="F217" s="4" t="s">
        <v>3005</v>
      </c>
      <c r="G217" s="6">
        <v>-5.06</v>
      </c>
      <c r="H217" s="6">
        <v>-4.53</v>
      </c>
      <c r="I217" s="4" t="s">
        <v>3006</v>
      </c>
      <c r="J217" s="4" t="s">
        <v>3007</v>
      </c>
      <c r="K217" s="4" t="s">
        <v>3008</v>
      </c>
      <c r="L217" s="4" t="s">
        <v>3004</v>
      </c>
      <c r="M217" s="5">
        <f>SUM(C217/1.016047)</f>
        <v>7578.389582371682</v>
      </c>
    </row>
    <row r="218" spans="2:13" ht="11.25" customHeight="1">
      <c r="B218" s="4" t="s">
        <v>3009</v>
      </c>
      <c r="C218" s="4">
        <f>SUM(C217+D218)</f>
        <v>7723</v>
      </c>
      <c r="D218" s="4">
        <v>23</v>
      </c>
      <c r="E218" s="4" t="s">
        <v>3010</v>
      </c>
      <c r="F218" s="4" t="s">
        <v>3011</v>
      </c>
      <c r="G218" s="6">
        <v>-5.06</v>
      </c>
      <c r="H218" s="6">
        <v>-4.52</v>
      </c>
      <c r="I218" s="4" t="s">
        <v>3012</v>
      </c>
      <c r="J218" s="4" t="s">
        <v>3013</v>
      </c>
      <c r="K218" s="4" t="s">
        <v>3008</v>
      </c>
      <c r="L218" s="4" t="s">
        <v>3009</v>
      </c>
      <c r="M218" s="5">
        <f>SUM(C218/1.016047)</f>
        <v>7601.0263304748705</v>
      </c>
    </row>
    <row r="219" spans="2:13" ht="11.25" customHeight="1">
      <c r="B219" s="4" t="s">
        <v>3014</v>
      </c>
      <c r="C219" s="4">
        <f>SUM(C218+D219)</f>
        <v>7745</v>
      </c>
      <c r="D219" s="4">
        <v>22</v>
      </c>
      <c r="E219" s="4" t="s">
        <v>3010</v>
      </c>
      <c r="F219" s="4" t="s">
        <v>3015</v>
      </c>
      <c r="G219" s="6">
        <v>-5.06</v>
      </c>
      <c r="H219" s="6">
        <v>-4.52</v>
      </c>
      <c r="I219" s="4" t="s">
        <v>3016</v>
      </c>
      <c r="J219" s="4" t="s">
        <v>3017</v>
      </c>
      <c r="K219" s="4" t="s">
        <v>3018</v>
      </c>
      <c r="L219" s="4" t="s">
        <v>3014</v>
      </c>
      <c r="M219" s="5">
        <f>SUM(C219/1.016047)</f>
        <v>7622.678872138789</v>
      </c>
    </row>
    <row r="220" spans="2:13" ht="11.25" customHeight="1">
      <c r="B220" s="4" t="s">
        <v>3019</v>
      </c>
      <c r="C220" s="4">
        <f>SUM(C219+D220)</f>
        <v>7768</v>
      </c>
      <c r="D220" s="4">
        <v>23</v>
      </c>
      <c r="E220" s="4" t="s">
        <v>3010</v>
      </c>
      <c r="F220" s="4" t="s">
        <v>3020</v>
      </c>
      <c r="G220" s="6">
        <v>-5.06</v>
      </c>
      <c r="H220" s="6">
        <v>-4.51</v>
      </c>
      <c r="I220" s="4" t="s">
        <v>3021</v>
      </c>
      <c r="J220" s="4" t="s">
        <v>3022</v>
      </c>
      <c r="K220" s="4" t="s">
        <v>3018</v>
      </c>
      <c r="L220" s="4" t="s">
        <v>3019</v>
      </c>
      <c r="M220" s="5">
        <f>SUM(C220/1.016047)</f>
        <v>7645.315620241978</v>
      </c>
    </row>
    <row r="221" spans="2:12" ht="11.25" customHeight="1">
      <c r="B221" s="4"/>
      <c r="F221" s="4"/>
      <c r="G221" s="4"/>
      <c r="H221" s="4"/>
      <c r="I221" s="4"/>
      <c r="J221" s="4"/>
      <c r="K221" s="4"/>
      <c r="L221" s="4"/>
    </row>
    <row r="222" spans="2:13" ht="11.25" customHeight="1">
      <c r="B222" s="4" t="s">
        <v>2012</v>
      </c>
      <c r="C222" s="4">
        <f>SUM(C220+D222)</f>
        <v>7790</v>
      </c>
      <c r="D222" s="4">
        <v>22</v>
      </c>
      <c r="E222" s="4" t="s">
        <v>3010</v>
      </c>
      <c r="F222" s="4" t="s">
        <v>3023</v>
      </c>
      <c r="G222" s="6">
        <v>-5.05</v>
      </c>
      <c r="H222" s="6">
        <v>-4.51</v>
      </c>
      <c r="I222" s="4" t="s">
        <v>3024</v>
      </c>
      <c r="J222" s="4" t="s">
        <v>3025</v>
      </c>
      <c r="K222" s="4" t="s">
        <v>3026</v>
      </c>
      <c r="L222" s="4" t="s">
        <v>2012</v>
      </c>
      <c r="M222" s="5">
        <f>SUM(C222/1.016047)</f>
        <v>7666.9681619058965</v>
      </c>
    </row>
    <row r="223" spans="2:13" ht="11.25" customHeight="1">
      <c r="B223" s="4" t="s">
        <v>3027</v>
      </c>
      <c r="C223" s="4">
        <f>SUM(C222+D223)</f>
        <v>7813</v>
      </c>
      <c r="D223" s="4">
        <v>23</v>
      </c>
      <c r="E223" s="4" t="s">
        <v>3028</v>
      </c>
      <c r="F223" s="4" t="s">
        <v>3023</v>
      </c>
      <c r="G223" s="6">
        <v>-5.05</v>
      </c>
      <c r="H223" s="6">
        <v>-4.5</v>
      </c>
      <c r="I223" s="4" t="s">
        <v>3029</v>
      </c>
      <c r="J223" s="4" t="s">
        <v>3030</v>
      </c>
      <c r="K223" s="4" t="s">
        <v>3026</v>
      </c>
      <c r="L223" s="4" t="s">
        <v>3027</v>
      </c>
      <c r="M223" s="5">
        <f>SUM(C223/1.016047)</f>
        <v>7689.604910009085</v>
      </c>
    </row>
    <row r="224" spans="2:13" ht="11.25" customHeight="1">
      <c r="B224" s="4" t="s">
        <v>3031</v>
      </c>
      <c r="C224" s="4">
        <f>SUM(C223+D224)</f>
        <v>7835</v>
      </c>
      <c r="D224" s="4">
        <v>22</v>
      </c>
      <c r="E224" s="4" t="s">
        <v>3028</v>
      </c>
      <c r="F224" s="4" t="s">
        <v>3032</v>
      </c>
      <c r="G224" s="6">
        <v>-5.05</v>
      </c>
      <c r="H224" s="6">
        <v>-4.49</v>
      </c>
      <c r="I224" s="4" t="s">
        <v>3033</v>
      </c>
      <c r="J224" s="4" t="s">
        <v>3034</v>
      </c>
      <c r="K224" s="4" t="s">
        <v>3035</v>
      </c>
      <c r="L224" s="4" t="s">
        <v>3031</v>
      </c>
      <c r="M224" s="5">
        <f>SUM(C224/1.016047)</f>
        <v>7711.257451673004</v>
      </c>
    </row>
    <row r="225" spans="2:13" ht="11.25" customHeight="1">
      <c r="B225" s="4" t="s">
        <v>3036</v>
      </c>
      <c r="C225" s="4">
        <f>SUM(C224+D225)</f>
        <v>7858</v>
      </c>
      <c r="D225" s="4">
        <v>23</v>
      </c>
      <c r="E225" s="4" t="s">
        <v>3028</v>
      </c>
      <c r="F225" s="4" t="s">
        <v>3037</v>
      </c>
      <c r="G225" s="6">
        <v>-5.05</v>
      </c>
      <c r="H225" s="6">
        <v>-4.49</v>
      </c>
      <c r="I225" s="4" t="s">
        <v>3038</v>
      </c>
      <c r="J225" s="4" t="s">
        <v>3039</v>
      </c>
      <c r="K225" s="4" t="s">
        <v>3035</v>
      </c>
      <c r="L225" s="4" t="s">
        <v>3036</v>
      </c>
      <c r="M225" s="5">
        <f>SUM(C225/1.016047)</f>
        <v>7733.894199776192</v>
      </c>
    </row>
    <row r="226" spans="2:13" ht="11.25" customHeight="1">
      <c r="B226" s="4" t="s">
        <v>3040</v>
      </c>
      <c r="C226" s="4">
        <f>SUM(C225+D226)</f>
        <v>7881</v>
      </c>
      <c r="D226" s="4">
        <v>23</v>
      </c>
      <c r="E226" s="4" t="s">
        <v>3028</v>
      </c>
      <c r="F226" s="4" t="s">
        <v>3041</v>
      </c>
      <c r="G226" s="6">
        <v>-5.05</v>
      </c>
      <c r="H226" s="6">
        <v>-4.48</v>
      </c>
      <c r="I226" s="4" t="s">
        <v>3042</v>
      </c>
      <c r="J226" s="4" t="s">
        <v>3043</v>
      </c>
      <c r="K226" s="4" t="s">
        <v>3044</v>
      </c>
      <c r="L226" s="4" t="s">
        <v>3040</v>
      </c>
      <c r="M226" s="5">
        <f>SUM(C226/1.016047)</f>
        <v>7756.530947879381</v>
      </c>
    </row>
    <row r="227" spans="2:12" ht="11.25" customHeight="1">
      <c r="B227" s="4"/>
      <c r="F227" s="4"/>
      <c r="G227" s="4"/>
      <c r="H227" s="4"/>
      <c r="I227" s="4"/>
      <c r="J227" s="4"/>
      <c r="K227" s="4"/>
      <c r="L227" s="4"/>
    </row>
    <row r="228" spans="2:13" ht="11.25" customHeight="1">
      <c r="B228" s="4" t="s">
        <v>2013</v>
      </c>
      <c r="C228" s="4">
        <f>SUM(C226+D228)</f>
        <v>7903</v>
      </c>
      <c r="D228" s="4">
        <v>22</v>
      </c>
      <c r="E228" s="4" t="s">
        <v>3045</v>
      </c>
      <c r="F228" s="4" t="s">
        <v>3046</v>
      </c>
      <c r="G228" s="6">
        <v>-5.05</v>
      </c>
      <c r="H228" s="6">
        <v>-4.48</v>
      </c>
      <c r="I228" s="4" t="s">
        <v>3047</v>
      </c>
      <c r="J228" s="4" t="s">
        <v>3048</v>
      </c>
      <c r="K228" s="4" t="s">
        <v>3049</v>
      </c>
      <c r="L228" s="4" t="s">
        <v>2013</v>
      </c>
      <c r="M228" s="5">
        <f>SUM(C228/1.016047)</f>
        <v>7778.183489543299</v>
      </c>
    </row>
    <row r="229" spans="2:13" ht="11.25" customHeight="1">
      <c r="B229" s="4" t="s">
        <v>3050</v>
      </c>
      <c r="C229" s="4">
        <f>SUM(C228+D229)</f>
        <v>7926</v>
      </c>
      <c r="D229" s="4">
        <v>23</v>
      </c>
      <c r="E229" s="4" t="s">
        <v>3045</v>
      </c>
      <c r="F229" s="4" t="s">
        <v>3051</v>
      </c>
      <c r="G229" s="6">
        <v>-5.04</v>
      </c>
      <c r="H229" s="6">
        <v>-4.47</v>
      </c>
      <c r="I229" s="4" t="s">
        <v>3052</v>
      </c>
      <c r="J229" s="4" t="s">
        <v>3053</v>
      </c>
      <c r="K229" s="4" t="s">
        <v>3049</v>
      </c>
      <c r="L229" s="4" t="s">
        <v>3050</v>
      </c>
      <c r="M229" s="5">
        <f>SUM(C229/1.016047)</f>
        <v>7800.820237646488</v>
      </c>
    </row>
    <row r="230" spans="2:13" ht="11.25" customHeight="1">
      <c r="B230" s="4" t="s">
        <v>3054</v>
      </c>
      <c r="C230" s="4">
        <f>SUM(C229+D230)</f>
        <v>7948</v>
      </c>
      <c r="D230" s="4">
        <v>22</v>
      </c>
      <c r="E230" s="4" t="s">
        <v>3045</v>
      </c>
      <c r="F230" s="4" t="s">
        <v>3051</v>
      </c>
      <c r="G230" s="6">
        <v>-5.04</v>
      </c>
      <c r="H230" s="6">
        <v>-4.47</v>
      </c>
      <c r="I230" s="4" t="s">
        <v>3055</v>
      </c>
      <c r="J230" s="4" t="s">
        <v>3056</v>
      </c>
      <c r="K230" s="4" t="s">
        <v>3057</v>
      </c>
      <c r="L230" s="4" t="s">
        <v>3054</v>
      </c>
      <c r="M230" s="5">
        <f>SUM(C230/1.016047)</f>
        <v>7822.472779310407</v>
      </c>
    </row>
    <row r="231" spans="2:13" ht="11.25" customHeight="1">
      <c r="B231" s="4" t="s">
        <v>3058</v>
      </c>
      <c r="C231" s="4">
        <f>SUM(C230+D231)</f>
        <v>7971</v>
      </c>
      <c r="D231" s="4">
        <v>23</v>
      </c>
      <c r="E231" s="4" t="s">
        <v>3059</v>
      </c>
      <c r="F231" s="4" t="s">
        <v>3060</v>
      </c>
      <c r="G231" s="6">
        <v>-5.04</v>
      </c>
      <c r="H231" s="6">
        <v>-4.46</v>
      </c>
      <c r="I231" s="4" t="s">
        <v>3061</v>
      </c>
      <c r="J231" s="4" t="s">
        <v>3062</v>
      </c>
      <c r="K231" s="4" t="s">
        <v>3057</v>
      </c>
      <c r="L231" s="4" t="s">
        <v>3058</v>
      </c>
      <c r="M231" s="5">
        <f>SUM(C231/1.016047)</f>
        <v>7845.109527413595</v>
      </c>
    </row>
    <row r="232" spans="2:13" ht="11.25" customHeight="1">
      <c r="B232" s="4" t="s">
        <v>3063</v>
      </c>
      <c r="C232" s="4">
        <f>SUM(C231+D232)</f>
        <v>7994</v>
      </c>
      <c r="D232" s="4">
        <v>23</v>
      </c>
      <c r="E232" s="4" t="s">
        <v>3059</v>
      </c>
      <c r="F232" s="4" t="s">
        <v>3064</v>
      </c>
      <c r="G232" s="6">
        <v>-5.04</v>
      </c>
      <c r="H232" s="6">
        <v>-4.46</v>
      </c>
      <c r="I232" s="4" t="s">
        <v>3065</v>
      </c>
      <c r="J232" s="4" t="s">
        <v>3066</v>
      </c>
      <c r="K232" s="4" t="s">
        <v>3067</v>
      </c>
      <c r="L232" s="4" t="s">
        <v>3063</v>
      </c>
      <c r="M232" s="5">
        <f>SUM(C232/1.016047)</f>
        <v>7867.746275516783</v>
      </c>
    </row>
    <row r="233" spans="2:12" ht="11.25" customHeight="1">
      <c r="B233" s="4"/>
      <c r="F233" s="4"/>
      <c r="G233" s="4"/>
      <c r="H233" s="4"/>
      <c r="I233" s="4"/>
      <c r="J233" s="4"/>
      <c r="K233" s="4"/>
      <c r="L233" s="4"/>
    </row>
    <row r="234" spans="2:13" ht="11.25" customHeight="1">
      <c r="B234" s="4" t="s">
        <v>2014</v>
      </c>
      <c r="C234" s="4">
        <f>SUM(C232+D234)</f>
        <v>8016</v>
      </c>
      <c r="D234" s="4">
        <v>22</v>
      </c>
      <c r="E234" s="4" t="s">
        <v>3059</v>
      </c>
      <c r="F234" s="4" t="s">
        <v>3068</v>
      </c>
      <c r="G234" s="6">
        <v>-5.04</v>
      </c>
      <c r="H234" s="6">
        <v>-4.45</v>
      </c>
      <c r="I234" s="4" t="s">
        <v>3069</v>
      </c>
      <c r="J234" s="4" t="s">
        <v>3070</v>
      </c>
      <c r="K234" s="4" t="s">
        <v>3067</v>
      </c>
      <c r="L234" s="4" t="s">
        <v>2014</v>
      </c>
      <c r="M234" s="5">
        <f>SUM(C234/1.016047)</f>
        <v>7889.398817180702</v>
      </c>
    </row>
    <row r="235" spans="2:13" ht="11.25" customHeight="1">
      <c r="B235" s="4" t="s">
        <v>3071</v>
      </c>
      <c r="C235" s="4">
        <f>SUM(C234+D235)</f>
        <v>8039</v>
      </c>
      <c r="D235" s="4">
        <v>23</v>
      </c>
      <c r="E235" s="4" t="s">
        <v>3059</v>
      </c>
      <c r="F235" s="4" t="s">
        <v>3072</v>
      </c>
      <c r="G235" s="6">
        <v>-5.03</v>
      </c>
      <c r="H235" s="6">
        <v>-4.45</v>
      </c>
      <c r="I235" s="4" t="s">
        <v>3073</v>
      </c>
      <c r="J235" s="4" t="s">
        <v>3074</v>
      </c>
      <c r="K235" s="4" t="s">
        <v>3075</v>
      </c>
      <c r="L235" s="4" t="s">
        <v>3071</v>
      </c>
      <c r="M235" s="5">
        <f>SUM(C235/1.016047)</f>
        <v>7912.03556528389</v>
      </c>
    </row>
    <row r="236" spans="2:13" ht="11.25" customHeight="1">
      <c r="B236" s="4" t="s">
        <v>3076</v>
      </c>
      <c r="C236" s="4">
        <f>SUM(C235+D236)</f>
        <v>8062</v>
      </c>
      <c r="D236" s="4">
        <v>23</v>
      </c>
      <c r="E236" s="4" t="s">
        <v>3077</v>
      </c>
      <c r="F236" s="4" t="s">
        <v>3078</v>
      </c>
      <c r="G236" s="6">
        <v>-5.03</v>
      </c>
      <c r="H236" s="6">
        <v>-4.44</v>
      </c>
      <c r="I236" s="4" t="s">
        <v>3079</v>
      </c>
      <c r="J236" s="4" t="s">
        <v>3080</v>
      </c>
      <c r="K236" s="4" t="s">
        <v>3075</v>
      </c>
      <c r="L236" s="4" t="s">
        <v>3076</v>
      </c>
      <c r="M236" s="5">
        <f>SUM(C236/1.016047)</f>
        <v>7934.672313387078</v>
      </c>
    </row>
    <row r="237" spans="2:13" ht="11.25" customHeight="1">
      <c r="B237" s="4" t="s">
        <v>3081</v>
      </c>
      <c r="C237" s="4">
        <f>SUM(C236+D237)</f>
        <v>8084</v>
      </c>
      <c r="D237" s="4">
        <v>22</v>
      </c>
      <c r="E237" s="4" t="s">
        <v>3077</v>
      </c>
      <c r="F237" s="4" t="s">
        <v>3082</v>
      </c>
      <c r="G237" s="6">
        <v>-5.03</v>
      </c>
      <c r="H237" s="6">
        <v>-4.44</v>
      </c>
      <c r="I237" s="4" t="s">
        <v>3083</v>
      </c>
      <c r="J237" s="4" t="s">
        <v>3084</v>
      </c>
      <c r="K237" s="4" t="s">
        <v>3085</v>
      </c>
      <c r="L237" s="4" t="s">
        <v>3081</v>
      </c>
      <c r="M237" s="5">
        <f>SUM(C237/1.016047)</f>
        <v>7956.324855050997</v>
      </c>
    </row>
    <row r="238" spans="2:19" ht="11.25" customHeight="1">
      <c r="B238" s="4" t="s">
        <v>3086</v>
      </c>
      <c r="C238" s="4">
        <f>SUM(C237+D238)</f>
        <v>8107</v>
      </c>
      <c r="D238" s="4">
        <v>23</v>
      </c>
      <c r="E238" s="4" t="s">
        <v>3077</v>
      </c>
      <c r="F238" s="4" t="s">
        <v>3082</v>
      </c>
      <c r="G238" s="6">
        <v>-5.03</v>
      </c>
      <c r="H238" s="6">
        <v>-4.43</v>
      </c>
      <c r="I238" s="4" t="s">
        <v>3087</v>
      </c>
      <c r="J238" s="4" t="s">
        <v>3088</v>
      </c>
      <c r="K238" s="4" t="s">
        <v>3085</v>
      </c>
      <c r="L238" s="4" t="s">
        <v>3086</v>
      </c>
      <c r="M238" s="5">
        <f>SUM(C238/1.016047)</f>
        <v>7978.9616031541855</v>
      </c>
      <c r="S238" s="4"/>
    </row>
    <row r="239" spans="2:12" ht="11.25" customHeight="1">
      <c r="B239" s="4"/>
      <c r="F239" s="4"/>
      <c r="G239" s="4"/>
      <c r="H239" s="4"/>
      <c r="I239" s="4"/>
      <c r="J239" s="4"/>
      <c r="K239" s="4"/>
      <c r="L239" s="4"/>
    </row>
    <row r="240" spans="2:13" ht="11.25" customHeight="1">
      <c r="B240" s="4" t="s">
        <v>2015</v>
      </c>
      <c r="C240" s="4">
        <f>SUM(C238+D240)</f>
        <v>8129</v>
      </c>
      <c r="D240" s="4">
        <v>22</v>
      </c>
      <c r="E240" s="4" t="s">
        <v>3077</v>
      </c>
      <c r="F240" s="4" t="s">
        <v>3089</v>
      </c>
      <c r="G240" s="6">
        <v>-5.03</v>
      </c>
      <c r="H240" s="6">
        <v>-4.43</v>
      </c>
      <c r="I240" s="4" t="s">
        <v>3090</v>
      </c>
      <c r="J240" s="4" t="s">
        <v>3091</v>
      </c>
      <c r="K240" s="4" t="s">
        <v>3092</v>
      </c>
      <c r="L240" s="4" t="s">
        <v>2015</v>
      </c>
      <c r="M240" s="5">
        <f>SUM(C240/1.016047)</f>
        <v>8000.614144818104</v>
      </c>
    </row>
    <row r="241" spans="2:13" ht="12.75">
      <c r="B241" s="2" t="s">
        <v>2228</v>
      </c>
      <c r="C241" s="2" t="s">
        <v>2229</v>
      </c>
      <c r="D241" s="2" t="s">
        <v>2230</v>
      </c>
      <c r="E241" s="2" t="s">
        <v>2231</v>
      </c>
      <c r="F241" s="2" t="s">
        <v>2232</v>
      </c>
      <c r="G241" s="2" t="s">
        <v>2233</v>
      </c>
      <c r="H241" s="2" t="s">
        <v>2234</v>
      </c>
      <c r="I241" s="2" t="s">
        <v>2235</v>
      </c>
      <c r="J241" s="2" t="s">
        <v>2236</v>
      </c>
      <c r="K241" s="2" t="s">
        <v>2237</v>
      </c>
      <c r="L241" s="2" t="s">
        <v>2228</v>
      </c>
      <c r="M241" s="2" t="s">
        <v>2229</v>
      </c>
    </row>
    <row r="242" spans="2:13" ht="12.75">
      <c r="B242" s="3" t="s">
        <v>2238</v>
      </c>
      <c r="C242" s="3" t="s">
        <v>2239</v>
      </c>
      <c r="D242" s="3" t="s">
        <v>2239</v>
      </c>
      <c r="E242" s="3" t="s">
        <v>2239</v>
      </c>
      <c r="F242" s="3" t="s">
        <v>2240</v>
      </c>
      <c r="G242" s="3" t="s">
        <v>2238</v>
      </c>
      <c r="H242" s="3" t="s">
        <v>2238</v>
      </c>
      <c r="I242" s="3" t="s">
        <v>2238</v>
      </c>
      <c r="J242" s="3" t="s">
        <v>2238</v>
      </c>
      <c r="K242" s="3" t="s">
        <v>2238</v>
      </c>
      <c r="L242" s="3" t="s">
        <v>2238</v>
      </c>
      <c r="M242" s="3" t="s">
        <v>2241</v>
      </c>
    </row>
    <row r="244" spans="2:13" ht="11.25" customHeight="1">
      <c r="B244" s="4" t="s">
        <v>2015</v>
      </c>
      <c r="C244" s="4">
        <v>8129</v>
      </c>
      <c r="D244" s="4">
        <v>23</v>
      </c>
      <c r="E244" s="4" t="s">
        <v>3077</v>
      </c>
      <c r="F244" s="4" t="s">
        <v>3089</v>
      </c>
      <c r="G244" s="6">
        <v>-5.03</v>
      </c>
      <c r="H244" s="6">
        <v>-4.43</v>
      </c>
      <c r="I244" s="4" t="s">
        <v>3090</v>
      </c>
      <c r="J244" s="4" t="s">
        <v>3091</v>
      </c>
      <c r="K244" s="4" t="s">
        <v>3092</v>
      </c>
      <c r="L244" s="4" t="s">
        <v>2015</v>
      </c>
      <c r="M244" s="5">
        <f>SUM(C244/1.016047)</f>
        <v>8000.614144818104</v>
      </c>
    </row>
    <row r="245" spans="2:13" ht="11.25" customHeight="1">
      <c r="B245" s="4" t="s">
        <v>3093</v>
      </c>
      <c r="C245" s="4">
        <f>SUM(C244+D245)</f>
        <v>8152</v>
      </c>
      <c r="D245" s="4">
        <v>23</v>
      </c>
      <c r="E245" s="4" t="s">
        <v>3094</v>
      </c>
      <c r="F245" s="4" t="s">
        <v>3095</v>
      </c>
      <c r="G245" s="6">
        <v>-5.02</v>
      </c>
      <c r="H245" s="6">
        <v>-4.42</v>
      </c>
      <c r="I245" s="4" t="s">
        <v>3096</v>
      </c>
      <c r="J245" s="4" t="s">
        <v>3097</v>
      </c>
      <c r="K245" s="4" t="s">
        <v>3092</v>
      </c>
      <c r="L245" s="4" t="s">
        <v>3093</v>
      </c>
      <c r="M245" s="5">
        <f>SUM(C245/1.016047)</f>
        <v>8023.250892921293</v>
      </c>
    </row>
    <row r="246" spans="2:13" ht="11.25" customHeight="1">
      <c r="B246" s="4" t="s">
        <v>2964</v>
      </c>
      <c r="C246" s="4">
        <f>SUM(C245+D246)</f>
        <v>8175</v>
      </c>
      <c r="D246" s="4">
        <v>23</v>
      </c>
      <c r="E246" s="4" t="s">
        <v>3094</v>
      </c>
      <c r="F246" s="4" t="s">
        <v>3098</v>
      </c>
      <c r="G246" s="6">
        <v>-5.02</v>
      </c>
      <c r="H246" s="6">
        <v>-4.41</v>
      </c>
      <c r="I246" s="4" t="s">
        <v>3099</v>
      </c>
      <c r="J246" s="4" t="s">
        <v>3100</v>
      </c>
      <c r="K246" s="4" t="s">
        <v>3101</v>
      </c>
      <c r="L246" s="4" t="s">
        <v>2964</v>
      </c>
      <c r="M246" s="5">
        <f>SUM(C246/1.016047)</f>
        <v>8045.887641024481</v>
      </c>
    </row>
    <row r="247" spans="2:13" ht="11.25" customHeight="1">
      <c r="B247" s="4" t="s">
        <v>3102</v>
      </c>
      <c r="C247" s="4">
        <f>SUM(C246+D247)</f>
        <v>8197</v>
      </c>
      <c r="D247" s="4">
        <v>22</v>
      </c>
      <c r="E247" s="4" t="s">
        <v>3094</v>
      </c>
      <c r="F247" s="4" t="s">
        <v>3103</v>
      </c>
      <c r="G247" s="6">
        <v>-5.02</v>
      </c>
      <c r="H247" s="6">
        <v>-4.41</v>
      </c>
      <c r="I247" s="4" t="s">
        <v>3104</v>
      </c>
      <c r="J247" s="4" t="s">
        <v>3105</v>
      </c>
      <c r="K247" s="4" t="s">
        <v>3101</v>
      </c>
      <c r="L247" s="4" t="s">
        <v>3102</v>
      </c>
      <c r="M247" s="5">
        <f>SUM(C247/1.016047)</f>
        <v>8067.5401826884</v>
      </c>
    </row>
    <row r="248" spans="2:13" ht="11.25" customHeight="1">
      <c r="B248" s="4" t="s">
        <v>3106</v>
      </c>
      <c r="C248" s="4">
        <f>SUM(C247+D248)</f>
        <v>8220</v>
      </c>
      <c r="D248" s="4">
        <v>23</v>
      </c>
      <c r="E248" s="4" t="s">
        <v>3094</v>
      </c>
      <c r="F248" s="4" t="s">
        <v>3107</v>
      </c>
      <c r="G248" s="6">
        <v>-5.02</v>
      </c>
      <c r="H248" s="6">
        <v>-4.4</v>
      </c>
      <c r="I248" s="4" t="s">
        <v>3108</v>
      </c>
      <c r="J248" s="4" t="s">
        <v>3109</v>
      </c>
      <c r="K248" s="4" t="s">
        <v>3110</v>
      </c>
      <c r="L248" s="4" t="s">
        <v>3106</v>
      </c>
      <c r="M248" s="5">
        <f>SUM(C248/1.016047)</f>
        <v>8090.176930791588</v>
      </c>
    </row>
    <row r="249" spans="2:12" ht="11.25" customHeight="1">
      <c r="B249" s="4"/>
      <c r="F249" s="4"/>
      <c r="G249" s="4"/>
      <c r="H249" s="4"/>
      <c r="I249" s="4"/>
      <c r="J249" s="4"/>
      <c r="K249" s="4"/>
      <c r="L249" s="4"/>
    </row>
    <row r="250" spans="2:13" ht="11.25" customHeight="1">
      <c r="B250" s="4" t="s">
        <v>2016</v>
      </c>
      <c r="C250" s="4">
        <f>SUM(C248+D250)</f>
        <v>8243</v>
      </c>
      <c r="D250" s="4">
        <v>23</v>
      </c>
      <c r="E250" s="4" t="s">
        <v>3111</v>
      </c>
      <c r="F250" s="4" t="s">
        <v>3107</v>
      </c>
      <c r="G250" s="6">
        <v>-5.02</v>
      </c>
      <c r="H250" s="6">
        <v>-4.4</v>
      </c>
      <c r="I250" s="4" t="s">
        <v>3112</v>
      </c>
      <c r="J250" s="4" t="s">
        <v>3113</v>
      </c>
      <c r="K250" s="4" t="s">
        <v>3110</v>
      </c>
      <c r="L250" s="4" t="s">
        <v>2016</v>
      </c>
      <c r="M250" s="5">
        <f>SUM(C250/1.016047)</f>
        <v>8112.813678894776</v>
      </c>
    </row>
    <row r="251" spans="2:13" ht="11.25" customHeight="1">
      <c r="B251" s="4" t="s">
        <v>3114</v>
      </c>
      <c r="C251" s="4">
        <f>SUM(C250+D251)</f>
        <v>8265</v>
      </c>
      <c r="D251" s="4">
        <v>22</v>
      </c>
      <c r="E251" s="4" t="s">
        <v>3111</v>
      </c>
      <c r="F251" s="4" t="s">
        <v>3115</v>
      </c>
      <c r="G251" s="6">
        <v>-5.02</v>
      </c>
      <c r="H251" s="6">
        <v>-4.39</v>
      </c>
      <c r="I251" s="4" t="s">
        <v>3116</v>
      </c>
      <c r="J251" s="4" t="s">
        <v>3117</v>
      </c>
      <c r="K251" s="4" t="s">
        <v>3118</v>
      </c>
      <c r="L251" s="4" t="s">
        <v>3114</v>
      </c>
      <c r="M251" s="5">
        <f>SUM(C251/1.016047)</f>
        <v>8134.466220558696</v>
      </c>
    </row>
    <row r="252" spans="2:13" ht="11.25" customHeight="1">
      <c r="B252" s="4" t="s">
        <v>3119</v>
      </c>
      <c r="C252" s="4">
        <f>SUM(C251+D252)</f>
        <v>8288</v>
      </c>
      <c r="D252" s="4">
        <v>23</v>
      </c>
      <c r="E252" s="4" t="s">
        <v>3111</v>
      </c>
      <c r="F252" s="4" t="s">
        <v>3120</v>
      </c>
      <c r="G252" s="6">
        <v>-5.01</v>
      </c>
      <c r="H252" s="6">
        <v>-4.39</v>
      </c>
      <c r="I252" s="4" t="s">
        <v>3121</v>
      </c>
      <c r="J252" s="4" t="s">
        <v>3122</v>
      </c>
      <c r="K252" s="4" t="s">
        <v>3118</v>
      </c>
      <c r="L252" s="4" t="s">
        <v>3119</v>
      </c>
      <c r="M252" s="5">
        <f>SUM(C252/1.016047)</f>
        <v>8157.102968661883</v>
      </c>
    </row>
    <row r="253" spans="2:13" ht="11.25" customHeight="1">
      <c r="B253" s="4" t="s">
        <v>3123</v>
      </c>
      <c r="C253" s="4">
        <f>SUM(C252+D253)</f>
        <v>8311</v>
      </c>
      <c r="D253" s="4">
        <v>23</v>
      </c>
      <c r="E253" s="4" t="s">
        <v>3111</v>
      </c>
      <c r="F253" s="4" t="s">
        <v>3124</v>
      </c>
      <c r="G253" s="6">
        <v>-5.01</v>
      </c>
      <c r="H253" s="6">
        <v>-4.38</v>
      </c>
      <c r="I253" s="4" t="s">
        <v>3125</v>
      </c>
      <c r="J253" s="4" t="s">
        <v>3126</v>
      </c>
      <c r="K253" s="4" t="s">
        <v>3127</v>
      </c>
      <c r="L253" s="4" t="s">
        <v>3123</v>
      </c>
      <c r="M253" s="5">
        <f>SUM(C253/1.016047)</f>
        <v>8179.7397167650715</v>
      </c>
    </row>
    <row r="254" spans="2:13" ht="11.25" customHeight="1">
      <c r="B254" s="4" t="s">
        <v>3128</v>
      </c>
      <c r="C254" s="4">
        <f>SUM(C253+D254)</f>
        <v>8334</v>
      </c>
      <c r="D254" s="4">
        <v>23</v>
      </c>
      <c r="E254" s="4" t="s">
        <v>3129</v>
      </c>
      <c r="F254" s="4" t="s">
        <v>3130</v>
      </c>
      <c r="G254" s="6">
        <v>-5.01</v>
      </c>
      <c r="H254" s="6">
        <v>-4.38</v>
      </c>
      <c r="I254" s="4" t="s">
        <v>3131</v>
      </c>
      <c r="J254" s="4" t="s">
        <v>3132</v>
      </c>
      <c r="K254" s="4" t="s">
        <v>3127</v>
      </c>
      <c r="L254" s="4" t="s">
        <v>3128</v>
      </c>
      <c r="M254" s="5">
        <f>SUM(C254/1.016047)</f>
        <v>8202.376464868259</v>
      </c>
    </row>
    <row r="255" spans="2:12" ht="11.25" customHeight="1">
      <c r="B255" s="4"/>
      <c r="F255" s="4"/>
      <c r="G255" s="4"/>
      <c r="H255" s="4"/>
      <c r="I255" s="4"/>
      <c r="J255" s="4"/>
      <c r="K255" s="4"/>
      <c r="L255" s="4"/>
    </row>
    <row r="256" spans="2:13" ht="11.25" customHeight="1">
      <c r="B256" s="4" t="s">
        <v>2017</v>
      </c>
      <c r="C256" s="4">
        <f>SUM(C254+D256)</f>
        <v>8356</v>
      </c>
      <c r="D256" s="4">
        <v>22</v>
      </c>
      <c r="E256" s="4" t="s">
        <v>3129</v>
      </c>
      <c r="F256" s="4" t="s">
        <v>3133</v>
      </c>
      <c r="G256" s="6">
        <v>-5.01</v>
      </c>
      <c r="H256" s="6">
        <v>-4.37</v>
      </c>
      <c r="I256" s="4" t="s">
        <v>3134</v>
      </c>
      <c r="J256" s="4" t="s">
        <v>3135</v>
      </c>
      <c r="K256" s="4" t="s">
        <v>3136</v>
      </c>
      <c r="L256" s="4" t="s">
        <v>2017</v>
      </c>
      <c r="M256" s="5">
        <f>SUM(C256/1.016047)</f>
        <v>8224.029006532179</v>
      </c>
    </row>
    <row r="257" spans="2:13" ht="11.25" customHeight="1">
      <c r="B257" s="4" t="s">
        <v>3137</v>
      </c>
      <c r="C257" s="4">
        <f>SUM(C256+D257)</f>
        <v>8379</v>
      </c>
      <c r="D257" s="4">
        <v>23</v>
      </c>
      <c r="E257" s="4" t="s">
        <v>3129</v>
      </c>
      <c r="F257" s="4" t="s">
        <v>3133</v>
      </c>
      <c r="G257" s="6">
        <v>-5.01</v>
      </c>
      <c r="H257" s="6">
        <v>-4.36</v>
      </c>
      <c r="I257" s="4" t="s">
        <v>3138</v>
      </c>
      <c r="J257" s="4" t="s">
        <v>3139</v>
      </c>
      <c r="K257" s="4" t="s">
        <v>3136</v>
      </c>
      <c r="L257" s="4" t="s">
        <v>3137</v>
      </c>
      <c r="M257" s="5">
        <f>SUM(C257/1.016047)</f>
        <v>8246.665754635367</v>
      </c>
    </row>
    <row r="258" spans="2:13" ht="11.25" customHeight="1">
      <c r="B258" s="4" t="s">
        <v>3140</v>
      </c>
      <c r="C258" s="4">
        <f>SUM(C257+D258)</f>
        <v>8402</v>
      </c>
      <c r="D258" s="4">
        <v>23</v>
      </c>
      <c r="E258" s="4" t="s">
        <v>3129</v>
      </c>
      <c r="F258" s="4" t="s">
        <v>3141</v>
      </c>
      <c r="G258" s="6">
        <v>-5</v>
      </c>
      <c r="H258" s="6">
        <v>-4.36</v>
      </c>
      <c r="I258" s="4" t="s">
        <v>3142</v>
      </c>
      <c r="J258" s="4" t="s">
        <v>3143</v>
      </c>
      <c r="K258" s="4" t="s">
        <v>2242</v>
      </c>
      <c r="L258" s="4" t="s">
        <v>3140</v>
      </c>
      <c r="M258" s="5">
        <f>SUM(C258/1.016047)</f>
        <v>8269.302502738556</v>
      </c>
    </row>
    <row r="259" spans="2:13" ht="11.25" customHeight="1">
      <c r="B259" s="4" t="s">
        <v>3144</v>
      </c>
      <c r="C259" s="4">
        <f>SUM(C258+D259)</f>
        <v>8424</v>
      </c>
      <c r="D259" s="4">
        <v>22</v>
      </c>
      <c r="E259" s="4" t="s">
        <v>3145</v>
      </c>
      <c r="F259" s="4" t="s">
        <v>3146</v>
      </c>
      <c r="G259" s="6">
        <v>-5</v>
      </c>
      <c r="H259" s="6">
        <v>-4.35</v>
      </c>
      <c r="I259" s="4" t="s">
        <v>3147</v>
      </c>
      <c r="J259" s="4" t="s">
        <v>3148</v>
      </c>
      <c r="K259" s="4" t="s">
        <v>2242</v>
      </c>
      <c r="L259" s="4" t="s">
        <v>3144</v>
      </c>
      <c r="M259" s="5">
        <f>SUM(C259/1.016047)</f>
        <v>8290.955044402474</v>
      </c>
    </row>
    <row r="260" spans="2:13" ht="11.25" customHeight="1">
      <c r="B260" s="4" t="s">
        <v>3149</v>
      </c>
      <c r="C260" s="4">
        <f>SUM(C259+D260)</f>
        <v>8447</v>
      </c>
      <c r="D260" s="4">
        <v>23</v>
      </c>
      <c r="E260" s="4" t="s">
        <v>3145</v>
      </c>
      <c r="F260" s="4" t="s">
        <v>3150</v>
      </c>
      <c r="G260" s="6">
        <v>-5</v>
      </c>
      <c r="H260" s="6">
        <v>-4.35</v>
      </c>
      <c r="I260" s="4" t="s">
        <v>3151</v>
      </c>
      <c r="J260" s="4" t="s">
        <v>3152</v>
      </c>
      <c r="K260" s="4" t="s">
        <v>2248</v>
      </c>
      <c r="L260" s="4" t="s">
        <v>3149</v>
      </c>
      <c r="M260" s="5">
        <f>SUM(C260/1.016047)</f>
        <v>8313.591792505662</v>
      </c>
    </row>
    <row r="261" spans="2:12" ht="11.25" customHeight="1">
      <c r="B261" s="4"/>
      <c r="F261" s="4"/>
      <c r="G261" s="4"/>
      <c r="H261" s="4"/>
      <c r="I261" s="4"/>
      <c r="J261" s="4"/>
      <c r="K261" s="4"/>
      <c r="L261" s="4"/>
    </row>
    <row r="262" spans="2:13" ht="11.25" customHeight="1">
      <c r="B262" s="4" t="s">
        <v>2018</v>
      </c>
      <c r="C262" s="4">
        <f>SUM(C260+D262)</f>
        <v>8470</v>
      </c>
      <c r="D262" s="4">
        <v>23</v>
      </c>
      <c r="E262" s="4" t="s">
        <v>3145</v>
      </c>
      <c r="F262" s="4" t="s">
        <v>3153</v>
      </c>
      <c r="G262" s="6">
        <v>-5</v>
      </c>
      <c r="H262" s="6">
        <v>-4.34</v>
      </c>
      <c r="I262" s="4" t="s">
        <v>3154</v>
      </c>
      <c r="J262" s="4" t="s">
        <v>3155</v>
      </c>
      <c r="K262" s="4" t="s">
        <v>2254</v>
      </c>
      <c r="L262" s="4" t="s">
        <v>2018</v>
      </c>
      <c r="M262" s="5">
        <f>SUM(C262/1.016047)</f>
        <v>8336.22854060885</v>
      </c>
    </row>
    <row r="263" spans="2:13" ht="11.25" customHeight="1">
      <c r="B263" s="4" t="s">
        <v>3156</v>
      </c>
      <c r="C263" s="4">
        <f>SUM(C262+D263)</f>
        <v>8492</v>
      </c>
      <c r="D263" s="4">
        <v>22</v>
      </c>
      <c r="E263" s="4" t="s">
        <v>3157</v>
      </c>
      <c r="F263" s="4" t="s">
        <v>3158</v>
      </c>
      <c r="G263" s="6">
        <v>-5</v>
      </c>
      <c r="H263" s="6">
        <v>-4.34</v>
      </c>
      <c r="I263" s="4" t="s">
        <v>3159</v>
      </c>
      <c r="J263" s="4" t="s">
        <v>3160</v>
      </c>
      <c r="K263" s="4" t="s">
        <v>2254</v>
      </c>
      <c r="L263" s="4" t="s">
        <v>3156</v>
      </c>
      <c r="M263" s="5">
        <f>SUM(C263/1.016047)</f>
        <v>8357.88108227277</v>
      </c>
    </row>
    <row r="264" spans="2:13" ht="11.25" customHeight="1">
      <c r="B264" s="4" t="s">
        <v>3161</v>
      </c>
      <c r="C264" s="4">
        <f>SUM(C263+D264)</f>
        <v>8515</v>
      </c>
      <c r="D264" s="4">
        <v>23</v>
      </c>
      <c r="E264" s="4" t="s">
        <v>3157</v>
      </c>
      <c r="F264" s="4" t="s">
        <v>3162</v>
      </c>
      <c r="G264" s="6">
        <v>-4.99</v>
      </c>
      <c r="H264" s="6">
        <v>-4.33</v>
      </c>
      <c r="I264" s="4" t="s">
        <v>3163</v>
      </c>
      <c r="J264" s="4" t="s">
        <v>3164</v>
      </c>
      <c r="K264" s="4" t="s">
        <v>2258</v>
      </c>
      <c r="L264" s="4" t="s">
        <v>3161</v>
      </c>
      <c r="M264" s="5">
        <f>SUM(C264/1.016047)</f>
        <v>8380.517830375959</v>
      </c>
    </row>
    <row r="265" spans="2:13" ht="11.25" customHeight="1">
      <c r="B265" s="4" t="s">
        <v>3165</v>
      </c>
      <c r="C265" s="4">
        <f>SUM(C264+D265)</f>
        <v>8538</v>
      </c>
      <c r="D265" s="4">
        <v>23</v>
      </c>
      <c r="E265" s="4" t="s">
        <v>3157</v>
      </c>
      <c r="F265" s="4" t="s">
        <v>3162</v>
      </c>
      <c r="G265" s="6">
        <v>-4.99</v>
      </c>
      <c r="H265" s="6">
        <v>-4.32</v>
      </c>
      <c r="I265" s="4" t="s">
        <v>3166</v>
      </c>
      <c r="J265" s="4" t="s">
        <v>3167</v>
      </c>
      <c r="K265" s="4" t="s">
        <v>2258</v>
      </c>
      <c r="L265" s="4" t="s">
        <v>3165</v>
      </c>
      <c r="M265" s="5">
        <f>SUM(C265/1.016047)</f>
        <v>8403.154578479145</v>
      </c>
    </row>
    <row r="266" spans="2:13" ht="11.25" customHeight="1">
      <c r="B266" s="4" t="s">
        <v>3168</v>
      </c>
      <c r="C266" s="4">
        <f>SUM(C265+D266)</f>
        <v>8561</v>
      </c>
      <c r="D266" s="4">
        <v>23</v>
      </c>
      <c r="E266" s="4" t="s">
        <v>3157</v>
      </c>
      <c r="F266" s="4" t="s">
        <v>3169</v>
      </c>
      <c r="G266" s="6">
        <v>-4.99</v>
      </c>
      <c r="H266" s="6">
        <v>-4.32</v>
      </c>
      <c r="I266" s="4" t="s">
        <v>3170</v>
      </c>
      <c r="J266" s="4" t="s">
        <v>3171</v>
      </c>
      <c r="K266" s="4" t="s">
        <v>2264</v>
      </c>
      <c r="L266" s="4" t="s">
        <v>3168</v>
      </c>
      <c r="M266" s="5">
        <f>SUM(C266/1.016047)</f>
        <v>8425.791326582334</v>
      </c>
    </row>
    <row r="267" spans="2:12" ht="11.25" customHeight="1">
      <c r="B267" s="4"/>
      <c r="F267" s="4"/>
      <c r="G267" s="4"/>
      <c r="H267" s="4"/>
      <c r="I267" s="4"/>
      <c r="J267" s="4"/>
      <c r="K267" s="4"/>
      <c r="L267" s="4"/>
    </row>
    <row r="268" spans="2:13" ht="11.25" customHeight="1">
      <c r="B268" s="4" t="s">
        <v>2019</v>
      </c>
      <c r="C268" s="4">
        <f>SUM(C266+D268)</f>
        <v>8583</v>
      </c>
      <c r="D268" s="4">
        <v>22</v>
      </c>
      <c r="E268" s="4" t="s">
        <v>3172</v>
      </c>
      <c r="F268" s="4" t="s">
        <v>3173</v>
      </c>
      <c r="G268" s="6">
        <v>-4.99</v>
      </c>
      <c r="H268" s="6">
        <v>-4.31</v>
      </c>
      <c r="I268" s="4" t="s">
        <v>3174</v>
      </c>
      <c r="J268" s="4" t="s">
        <v>3175</v>
      </c>
      <c r="K268" s="4" t="s">
        <v>2264</v>
      </c>
      <c r="L268" s="4" t="s">
        <v>2019</v>
      </c>
      <c r="M268" s="5">
        <f>SUM(C268/1.016047)</f>
        <v>8447.443868246253</v>
      </c>
    </row>
    <row r="269" spans="2:13" ht="11.25" customHeight="1">
      <c r="B269" s="4" t="s">
        <v>3176</v>
      </c>
      <c r="C269" s="4">
        <f>SUM(C268+D269)</f>
        <v>8606</v>
      </c>
      <c r="D269" s="4">
        <v>23</v>
      </c>
      <c r="E269" s="4" t="s">
        <v>3172</v>
      </c>
      <c r="F269" s="4" t="s">
        <v>3177</v>
      </c>
      <c r="G269" s="6">
        <v>-4.99</v>
      </c>
      <c r="H269" s="6">
        <v>-4.31</v>
      </c>
      <c r="I269" s="4" t="s">
        <v>3178</v>
      </c>
      <c r="J269" s="4" t="s">
        <v>3179</v>
      </c>
      <c r="K269" s="4" t="s">
        <v>2268</v>
      </c>
      <c r="L269" s="4" t="s">
        <v>3176</v>
      </c>
      <c r="M269" s="5">
        <f>SUM(C269/1.016047)</f>
        <v>8470.080616349442</v>
      </c>
    </row>
    <row r="270" spans="2:13" ht="11.25" customHeight="1">
      <c r="B270" s="4" t="s">
        <v>3180</v>
      </c>
      <c r="C270" s="4">
        <f>SUM(C269+D270)</f>
        <v>8629</v>
      </c>
      <c r="D270" s="4">
        <v>23</v>
      </c>
      <c r="E270" s="4" t="s">
        <v>3172</v>
      </c>
      <c r="F270" s="4" t="s">
        <v>3181</v>
      </c>
      <c r="G270" s="6">
        <v>-4.98</v>
      </c>
      <c r="H270" s="6">
        <v>-4.3</v>
      </c>
      <c r="I270" s="4" t="s">
        <v>3182</v>
      </c>
      <c r="J270" s="4" t="s">
        <v>3183</v>
      </c>
      <c r="K270" s="4" t="s">
        <v>2268</v>
      </c>
      <c r="L270" s="4" t="s">
        <v>3180</v>
      </c>
      <c r="M270" s="5">
        <f>SUM(C270/1.016047)</f>
        <v>8492.71736445263</v>
      </c>
    </row>
    <row r="271" spans="2:13" ht="11.25" customHeight="1">
      <c r="B271" s="4" t="s">
        <v>3184</v>
      </c>
      <c r="C271" s="4">
        <f>SUM(C270+D271)</f>
        <v>8652</v>
      </c>
      <c r="D271" s="4">
        <v>23</v>
      </c>
      <c r="E271" s="4" t="s">
        <v>3172</v>
      </c>
      <c r="F271" s="4" t="s">
        <v>3185</v>
      </c>
      <c r="G271" s="6">
        <v>-4.98</v>
      </c>
      <c r="H271" s="6">
        <v>-4.3</v>
      </c>
      <c r="I271" s="4" t="s">
        <v>3186</v>
      </c>
      <c r="J271" s="4" t="s">
        <v>3187</v>
      </c>
      <c r="K271" s="4" t="s">
        <v>2274</v>
      </c>
      <c r="L271" s="4" t="s">
        <v>3184</v>
      </c>
      <c r="M271" s="5">
        <f>SUM(C271/1.016047)</f>
        <v>8515.354112555817</v>
      </c>
    </row>
    <row r="272" spans="2:13" ht="11.25" customHeight="1">
      <c r="B272" s="4" t="s">
        <v>3188</v>
      </c>
      <c r="C272" s="4">
        <f>SUM(C271+D272)</f>
        <v>8674</v>
      </c>
      <c r="D272" s="4">
        <v>22</v>
      </c>
      <c r="E272" s="4" t="s">
        <v>3189</v>
      </c>
      <c r="F272" s="4" t="s">
        <v>3185</v>
      </c>
      <c r="G272" s="6">
        <v>-4.98</v>
      </c>
      <c r="H272" s="6">
        <v>-4.29</v>
      </c>
      <c r="I272" s="4" t="s">
        <v>3190</v>
      </c>
      <c r="J272" s="4" t="s">
        <v>3191</v>
      </c>
      <c r="K272" s="4" t="s">
        <v>2274</v>
      </c>
      <c r="L272" s="4" t="s">
        <v>3188</v>
      </c>
      <c r="M272" s="5">
        <f>SUM(C272/1.016047)</f>
        <v>8537.006654219736</v>
      </c>
    </row>
    <row r="273" spans="2:12" ht="11.25" customHeight="1">
      <c r="B273" s="4"/>
      <c r="F273" s="4"/>
      <c r="G273" s="4"/>
      <c r="H273" s="4"/>
      <c r="I273" s="4"/>
      <c r="J273" s="4"/>
      <c r="K273" s="4"/>
      <c r="L273" s="4"/>
    </row>
    <row r="274" spans="2:13" ht="11.25" customHeight="1">
      <c r="B274" s="4" t="s">
        <v>2020</v>
      </c>
      <c r="C274" s="4">
        <f>SUM(C272+D274)</f>
        <v>8697</v>
      </c>
      <c r="D274" s="4">
        <v>23</v>
      </c>
      <c r="E274" s="4" t="s">
        <v>3189</v>
      </c>
      <c r="F274" s="4" t="s">
        <v>3192</v>
      </c>
      <c r="G274" s="6">
        <v>-4.98</v>
      </c>
      <c r="H274" s="6">
        <v>-4.28</v>
      </c>
      <c r="I274" s="4" t="s">
        <v>3193</v>
      </c>
      <c r="J274" s="4" t="s">
        <v>3194</v>
      </c>
      <c r="K274" s="4" t="s">
        <v>2278</v>
      </c>
      <c r="L274" s="4" t="s">
        <v>2020</v>
      </c>
      <c r="M274" s="5">
        <f>SUM(C274/1.016047)</f>
        <v>8559.643402322925</v>
      </c>
    </row>
    <row r="275" spans="2:13" ht="11.25" customHeight="1">
      <c r="B275" s="4" t="s">
        <v>3195</v>
      </c>
      <c r="C275" s="4">
        <f>SUM(C274+D275)</f>
        <v>8720</v>
      </c>
      <c r="D275" s="4">
        <v>23</v>
      </c>
      <c r="E275" s="4" t="s">
        <v>3189</v>
      </c>
      <c r="F275" s="4" t="s">
        <v>3196</v>
      </c>
      <c r="G275" s="6">
        <v>-4.98</v>
      </c>
      <c r="H275" s="6">
        <v>-4.28</v>
      </c>
      <c r="I275" s="4" t="s">
        <v>3197</v>
      </c>
      <c r="J275" s="4" t="s">
        <v>3198</v>
      </c>
      <c r="K275" s="4" t="s">
        <v>2278</v>
      </c>
      <c r="L275" s="4" t="s">
        <v>3195</v>
      </c>
      <c r="M275" s="5">
        <f>SUM(C275/1.016047)</f>
        <v>8582.280150426113</v>
      </c>
    </row>
    <row r="276" spans="2:13" ht="11.25" customHeight="1">
      <c r="B276" s="4" t="s">
        <v>3199</v>
      </c>
      <c r="C276" s="4">
        <f>SUM(C275+D276)</f>
        <v>8743</v>
      </c>
      <c r="D276" s="4">
        <v>23</v>
      </c>
      <c r="E276" s="4" t="s">
        <v>3189</v>
      </c>
      <c r="F276" s="4" t="s">
        <v>3200</v>
      </c>
      <c r="G276" s="6">
        <v>-4.97</v>
      </c>
      <c r="H276" s="6">
        <v>-4.27</v>
      </c>
      <c r="I276" s="4" t="s">
        <v>3201</v>
      </c>
      <c r="J276" s="4" t="s">
        <v>3202</v>
      </c>
      <c r="K276" s="4" t="s">
        <v>2284</v>
      </c>
      <c r="L276" s="4" t="s">
        <v>3199</v>
      </c>
      <c r="M276" s="5">
        <f>SUM(C276/1.016047)</f>
        <v>8604.916898529302</v>
      </c>
    </row>
    <row r="277" spans="2:13" ht="11.25" customHeight="1">
      <c r="B277" s="4" t="s">
        <v>3203</v>
      </c>
      <c r="C277" s="4">
        <f>SUM(C276+D277)</f>
        <v>8765</v>
      </c>
      <c r="D277" s="4">
        <v>22</v>
      </c>
      <c r="E277" s="4" t="s">
        <v>3204</v>
      </c>
      <c r="F277" s="4" t="s">
        <v>3205</v>
      </c>
      <c r="G277" s="6">
        <v>-4.97</v>
      </c>
      <c r="H277" s="6">
        <v>-4.27</v>
      </c>
      <c r="I277" s="4" t="s">
        <v>3206</v>
      </c>
      <c r="J277" s="4" t="s">
        <v>3207</v>
      </c>
      <c r="K277" s="4" t="s">
        <v>2284</v>
      </c>
      <c r="L277" s="4" t="s">
        <v>3203</v>
      </c>
      <c r="M277" s="5">
        <f>SUM(C277/1.016047)</f>
        <v>8626.56944019322</v>
      </c>
    </row>
    <row r="278" spans="2:13" ht="11.25" customHeight="1">
      <c r="B278" s="4" t="s">
        <v>3208</v>
      </c>
      <c r="C278" s="4">
        <f>SUM(C277+D278)</f>
        <v>8788</v>
      </c>
      <c r="D278" s="4">
        <v>23</v>
      </c>
      <c r="E278" s="4" t="s">
        <v>3204</v>
      </c>
      <c r="F278" s="4" t="s">
        <v>3209</v>
      </c>
      <c r="G278" s="6">
        <v>-4.97</v>
      </c>
      <c r="H278" s="6">
        <v>-4.26</v>
      </c>
      <c r="I278" s="4" t="s">
        <v>3210</v>
      </c>
      <c r="J278" s="4" t="s">
        <v>3211</v>
      </c>
      <c r="K278" s="4" t="s">
        <v>2288</v>
      </c>
      <c r="L278" s="4" t="s">
        <v>3208</v>
      </c>
      <c r="M278" s="5">
        <f>SUM(C278/1.016047)</f>
        <v>8649.206188296408</v>
      </c>
    </row>
    <row r="279" spans="2:12" ht="11.25" customHeight="1">
      <c r="B279" s="4"/>
      <c r="F279" s="4"/>
      <c r="G279" s="4"/>
      <c r="H279" s="4"/>
      <c r="I279" s="4"/>
      <c r="J279" s="4"/>
      <c r="K279" s="4"/>
      <c r="L279" s="4"/>
    </row>
    <row r="280" spans="2:13" ht="11.25" customHeight="1">
      <c r="B280" s="4" t="s">
        <v>2021</v>
      </c>
      <c r="C280" s="4">
        <f>SUM(C278+D280)</f>
        <v>8811</v>
      </c>
      <c r="D280" s="4">
        <v>23</v>
      </c>
      <c r="E280" s="4" t="s">
        <v>3204</v>
      </c>
      <c r="F280" s="4" t="s">
        <v>3212</v>
      </c>
      <c r="G280" s="6">
        <v>-4.97</v>
      </c>
      <c r="H280" s="6">
        <v>-4.25</v>
      </c>
      <c r="I280" s="4" t="s">
        <v>3213</v>
      </c>
      <c r="J280" s="4" t="s">
        <v>3214</v>
      </c>
      <c r="K280" s="4" t="s">
        <v>2288</v>
      </c>
      <c r="L280" s="4" t="s">
        <v>2021</v>
      </c>
      <c r="M280" s="5">
        <f>SUM(C280/1.016047)</f>
        <v>8671.842936399597</v>
      </c>
    </row>
    <row r="281" spans="2:13" ht="12.75">
      <c r="B281" s="2" t="s">
        <v>2228</v>
      </c>
      <c r="C281" s="2" t="s">
        <v>2229</v>
      </c>
      <c r="D281" s="2" t="s">
        <v>2230</v>
      </c>
      <c r="E281" s="2" t="s">
        <v>2231</v>
      </c>
      <c r="F281" s="2" t="s">
        <v>2232</v>
      </c>
      <c r="G281" s="2" t="s">
        <v>2233</v>
      </c>
      <c r="H281" s="2" t="s">
        <v>2234</v>
      </c>
      <c r="I281" s="2" t="s">
        <v>2235</v>
      </c>
      <c r="J281" s="2" t="s">
        <v>2236</v>
      </c>
      <c r="K281" s="2" t="s">
        <v>2237</v>
      </c>
      <c r="L281" s="2" t="s">
        <v>2228</v>
      </c>
      <c r="M281" s="2" t="s">
        <v>2229</v>
      </c>
    </row>
    <row r="282" spans="2:13" ht="12.75">
      <c r="B282" s="3" t="s">
        <v>2238</v>
      </c>
      <c r="C282" s="3" t="s">
        <v>2239</v>
      </c>
      <c r="D282" s="3" t="s">
        <v>2239</v>
      </c>
      <c r="E282" s="3" t="s">
        <v>2239</v>
      </c>
      <c r="F282" s="3" t="s">
        <v>2240</v>
      </c>
      <c r="G282" s="3" t="s">
        <v>2238</v>
      </c>
      <c r="H282" s="3" t="s">
        <v>2238</v>
      </c>
      <c r="I282" s="3" t="s">
        <v>2238</v>
      </c>
      <c r="J282" s="3" t="s">
        <v>2238</v>
      </c>
      <c r="K282" s="3" t="s">
        <v>2238</v>
      </c>
      <c r="L282" s="3" t="s">
        <v>2238</v>
      </c>
      <c r="M282" s="3" t="s">
        <v>2241</v>
      </c>
    </row>
    <row r="284" spans="2:13" ht="11.25" customHeight="1">
      <c r="B284" s="4" t="s">
        <v>2021</v>
      </c>
      <c r="C284" s="4">
        <v>8811</v>
      </c>
      <c r="D284" s="4">
        <v>23</v>
      </c>
      <c r="E284" s="4" t="s">
        <v>3204</v>
      </c>
      <c r="F284" s="4" t="s">
        <v>3212</v>
      </c>
      <c r="G284" s="6">
        <v>-4.97</v>
      </c>
      <c r="H284" s="6">
        <v>-4.25</v>
      </c>
      <c r="I284" s="4" t="s">
        <v>3213</v>
      </c>
      <c r="J284" s="4" t="s">
        <v>3214</v>
      </c>
      <c r="K284" s="4" t="s">
        <v>2288</v>
      </c>
      <c r="L284" s="4" t="s">
        <v>2021</v>
      </c>
      <c r="M284" s="5">
        <f>SUM(C284/1.016047)</f>
        <v>8671.842936399597</v>
      </c>
    </row>
    <row r="285" spans="2:13" ht="11.25" customHeight="1">
      <c r="B285" s="4" t="s">
        <v>3215</v>
      </c>
      <c r="C285" s="4">
        <f>SUM(C284+D285)</f>
        <v>8834</v>
      </c>
      <c r="D285" s="4">
        <v>23</v>
      </c>
      <c r="E285" s="4" t="s">
        <v>3204</v>
      </c>
      <c r="F285" s="4" t="s">
        <v>3212</v>
      </c>
      <c r="G285" s="6">
        <v>-4.97</v>
      </c>
      <c r="H285" s="6">
        <v>-4.25</v>
      </c>
      <c r="I285" s="4" t="s">
        <v>3216</v>
      </c>
      <c r="J285" s="4" t="s">
        <v>3217</v>
      </c>
      <c r="K285" s="4" t="s">
        <v>2294</v>
      </c>
      <c r="L285" s="4" t="s">
        <v>3215</v>
      </c>
      <c r="M285" s="5">
        <f>SUM(C285/1.016047)</f>
        <v>8694.479684502785</v>
      </c>
    </row>
    <row r="286" spans="2:13" ht="11.25" customHeight="1">
      <c r="B286" s="4" t="s">
        <v>3218</v>
      </c>
      <c r="C286" s="4">
        <f>SUM(C285+D286)</f>
        <v>8857</v>
      </c>
      <c r="D286" s="4">
        <v>23</v>
      </c>
      <c r="E286" s="4" t="s">
        <v>3219</v>
      </c>
      <c r="F286" s="4" t="s">
        <v>3220</v>
      </c>
      <c r="G286" s="6">
        <v>-4.96</v>
      </c>
      <c r="H286" s="6">
        <v>-4.24</v>
      </c>
      <c r="I286" s="4" t="s">
        <v>3221</v>
      </c>
      <c r="J286" s="4" t="s">
        <v>3222</v>
      </c>
      <c r="K286" s="4" t="s">
        <v>2294</v>
      </c>
      <c r="L286" s="4" t="s">
        <v>3218</v>
      </c>
      <c r="M286" s="5">
        <f>SUM(C286/1.016047)</f>
        <v>8717.116432605973</v>
      </c>
    </row>
    <row r="287" spans="2:13" ht="11.25" customHeight="1">
      <c r="B287" s="4" t="s">
        <v>3223</v>
      </c>
      <c r="C287" s="4">
        <f>SUM(C286+D287)</f>
        <v>8879</v>
      </c>
      <c r="D287" s="4">
        <v>22</v>
      </c>
      <c r="E287" s="4" t="s">
        <v>3219</v>
      </c>
      <c r="F287" s="4" t="s">
        <v>3224</v>
      </c>
      <c r="G287" s="6">
        <v>-4.96</v>
      </c>
      <c r="H287" s="6">
        <v>-4.24</v>
      </c>
      <c r="I287" s="4" t="s">
        <v>3225</v>
      </c>
      <c r="J287" s="4" t="s">
        <v>3226</v>
      </c>
      <c r="K287" s="4" t="s">
        <v>2298</v>
      </c>
      <c r="L287" s="4" t="s">
        <v>3223</v>
      </c>
      <c r="M287" s="5">
        <f>SUM(C287/1.016047)</f>
        <v>8738.768974269891</v>
      </c>
    </row>
    <row r="288" spans="2:13" ht="11.25" customHeight="1">
      <c r="B288" s="4" t="s">
        <v>3227</v>
      </c>
      <c r="C288" s="4">
        <f>SUM(C287+D288)</f>
        <v>8902</v>
      </c>
      <c r="D288" s="4">
        <v>23</v>
      </c>
      <c r="E288" s="4" t="s">
        <v>3219</v>
      </c>
      <c r="F288" s="4" t="s">
        <v>3228</v>
      </c>
      <c r="G288" s="6">
        <v>-4.96</v>
      </c>
      <c r="H288" s="6">
        <v>-4.23</v>
      </c>
      <c r="I288" s="4" t="s">
        <v>3229</v>
      </c>
      <c r="J288" s="4" t="s">
        <v>3230</v>
      </c>
      <c r="K288" s="4" t="s">
        <v>2298</v>
      </c>
      <c r="L288" s="4" t="s">
        <v>3227</v>
      </c>
      <c r="M288" s="5">
        <f>SUM(C288/1.016047)</f>
        <v>8761.40572237308</v>
      </c>
    </row>
    <row r="289" spans="2:12" ht="11.25" customHeight="1">
      <c r="B289" s="4"/>
      <c r="F289" s="4"/>
      <c r="G289" s="4"/>
      <c r="H289" s="4"/>
      <c r="I289" s="4"/>
      <c r="J289" s="4"/>
      <c r="K289" s="4"/>
      <c r="L289" s="4"/>
    </row>
    <row r="290" spans="2:13" ht="11.25" customHeight="1">
      <c r="B290" s="4" t="s">
        <v>2022</v>
      </c>
      <c r="C290" s="4">
        <f>SUM(C288+D290)</f>
        <v>8925</v>
      </c>
      <c r="D290" s="4">
        <v>23</v>
      </c>
      <c r="E290" s="4" t="s">
        <v>3219</v>
      </c>
      <c r="F290" s="4" t="s">
        <v>3231</v>
      </c>
      <c r="G290" s="6">
        <v>-4.96</v>
      </c>
      <c r="H290" s="6">
        <v>-4.22</v>
      </c>
      <c r="I290" s="4" t="s">
        <v>3232</v>
      </c>
      <c r="J290" s="4" t="s">
        <v>3233</v>
      </c>
      <c r="K290" s="4" t="s">
        <v>2303</v>
      </c>
      <c r="L290" s="4" t="s">
        <v>2022</v>
      </c>
      <c r="M290" s="5">
        <f>SUM(C290/1.016047)</f>
        <v>8784.042470476268</v>
      </c>
    </row>
    <row r="291" spans="2:13" ht="11.25" customHeight="1">
      <c r="B291" s="4" t="s">
        <v>3234</v>
      </c>
      <c r="C291" s="4">
        <f>SUM(C290+D291)</f>
        <v>8948</v>
      </c>
      <c r="D291" s="4">
        <v>23</v>
      </c>
      <c r="E291" s="4" t="s">
        <v>3235</v>
      </c>
      <c r="F291" s="4" t="s">
        <v>3236</v>
      </c>
      <c r="G291" s="6">
        <v>-4.96</v>
      </c>
      <c r="H291" s="6">
        <v>-4.22</v>
      </c>
      <c r="I291" s="4" t="s">
        <v>3237</v>
      </c>
      <c r="J291" s="4" t="s">
        <v>3238</v>
      </c>
      <c r="K291" s="4" t="s">
        <v>2303</v>
      </c>
      <c r="L291" s="4" t="s">
        <v>3234</v>
      </c>
      <c r="M291" s="5">
        <f>SUM(C291/1.016047)</f>
        <v>8806.679218579457</v>
      </c>
    </row>
    <row r="292" spans="2:13" ht="11.25" customHeight="1">
      <c r="B292" s="4" t="s">
        <v>3239</v>
      </c>
      <c r="C292" s="4">
        <f>SUM(C291+D292)</f>
        <v>8971</v>
      </c>
      <c r="D292" s="4">
        <v>23</v>
      </c>
      <c r="E292" s="4" t="s">
        <v>3235</v>
      </c>
      <c r="F292" s="4" t="s">
        <v>3236</v>
      </c>
      <c r="G292" s="6">
        <v>-4.95</v>
      </c>
      <c r="H292" s="6">
        <v>-4.21</v>
      </c>
      <c r="I292" s="4" t="s">
        <v>3240</v>
      </c>
      <c r="J292" s="4" t="s">
        <v>3241</v>
      </c>
      <c r="K292" s="4" t="s">
        <v>2308</v>
      </c>
      <c r="L292" s="4" t="s">
        <v>3239</v>
      </c>
      <c r="M292" s="5">
        <f>SUM(C292/1.016047)</f>
        <v>8829.315966682645</v>
      </c>
    </row>
    <row r="293" spans="2:13" ht="11.25" customHeight="1">
      <c r="B293" s="4" t="s">
        <v>3242</v>
      </c>
      <c r="C293" s="4">
        <f>SUM(C292+D293)</f>
        <v>8993</v>
      </c>
      <c r="D293" s="4">
        <v>22</v>
      </c>
      <c r="E293" s="4" t="s">
        <v>3235</v>
      </c>
      <c r="F293" s="4" t="s">
        <v>3243</v>
      </c>
      <c r="G293" s="6">
        <v>-4.95</v>
      </c>
      <c r="H293" s="6">
        <v>-4.21</v>
      </c>
      <c r="I293" s="4" t="s">
        <v>3244</v>
      </c>
      <c r="J293" s="4" t="s">
        <v>3245</v>
      </c>
      <c r="K293" s="4" t="s">
        <v>2308</v>
      </c>
      <c r="L293" s="4" t="s">
        <v>3242</v>
      </c>
      <c r="M293" s="5">
        <f>SUM(C293/1.016047)</f>
        <v>8850.968508346563</v>
      </c>
    </row>
    <row r="294" spans="2:13" ht="11.25" customHeight="1">
      <c r="B294" s="4" t="s">
        <v>3246</v>
      </c>
      <c r="C294" s="4">
        <f>SUM(C293+D294)</f>
        <v>9016</v>
      </c>
      <c r="D294" s="4">
        <v>23</v>
      </c>
      <c r="E294" s="4" t="s">
        <v>3235</v>
      </c>
      <c r="F294" s="4" t="s">
        <v>3247</v>
      </c>
      <c r="G294" s="6">
        <v>-4.95</v>
      </c>
      <c r="H294" s="6">
        <v>-4.2</v>
      </c>
      <c r="I294" s="4" t="s">
        <v>3248</v>
      </c>
      <c r="J294" s="4" t="s">
        <v>3249</v>
      </c>
      <c r="K294" s="4" t="s">
        <v>2313</v>
      </c>
      <c r="L294" s="4" t="s">
        <v>3246</v>
      </c>
      <c r="M294" s="5">
        <f>SUM(C294/1.016047)</f>
        <v>8873.605256449751</v>
      </c>
    </row>
    <row r="295" spans="2:12" ht="11.25" customHeight="1">
      <c r="B295" s="4"/>
      <c r="F295" s="4"/>
      <c r="G295" s="4"/>
      <c r="H295" s="4"/>
      <c r="I295" s="4"/>
      <c r="J295" s="4"/>
      <c r="K295" s="4"/>
      <c r="L295" s="4"/>
    </row>
    <row r="296" spans="2:13" ht="11.25" customHeight="1">
      <c r="B296" s="4" t="s">
        <v>2023</v>
      </c>
      <c r="C296" s="4">
        <f>SUM(C294+D296)</f>
        <v>9039</v>
      </c>
      <c r="D296" s="4">
        <v>23</v>
      </c>
      <c r="E296" s="4" t="s">
        <v>3250</v>
      </c>
      <c r="F296" s="4" t="s">
        <v>3251</v>
      </c>
      <c r="G296" s="6">
        <v>-4.95</v>
      </c>
      <c r="H296" s="6">
        <v>-4.19</v>
      </c>
      <c r="I296" s="4" t="s">
        <v>3252</v>
      </c>
      <c r="J296" s="4" t="s">
        <v>3253</v>
      </c>
      <c r="K296" s="4" t="s">
        <v>2318</v>
      </c>
      <c r="L296" s="4" t="s">
        <v>2023</v>
      </c>
      <c r="M296" s="5">
        <f>SUM(C296/1.016047)</f>
        <v>8896.24200455294</v>
      </c>
    </row>
    <row r="297" spans="2:255" ht="11.25" customHeight="1">
      <c r="B297" s="4" t="s">
        <v>3254</v>
      </c>
      <c r="C297" s="4">
        <f>SUM(C296+D297)</f>
        <v>9062</v>
      </c>
      <c r="D297" s="4">
        <v>23</v>
      </c>
      <c r="E297" s="4" t="s">
        <v>3250</v>
      </c>
      <c r="F297" s="4" t="s">
        <v>3255</v>
      </c>
      <c r="G297" s="6">
        <v>-4.95</v>
      </c>
      <c r="H297" s="6">
        <v>-4.19</v>
      </c>
      <c r="I297" s="4" t="s">
        <v>3256</v>
      </c>
      <c r="J297" s="4" t="s">
        <v>3257</v>
      </c>
      <c r="K297" s="4" t="s">
        <v>2318</v>
      </c>
      <c r="L297" s="4" t="s">
        <v>3254</v>
      </c>
      <c r="M297" s="5">
        <f>SUM(C297/1.016047)</f>
        <v>8918.878752656128</v>
      </c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</row>
    <row r="298" spans="2:255" ht="11.25" customHeight="1">
      <c r="B298" s="4" t="s">
        <v>3258</v>
      </c>
      <c r="C298" s="4">
        <f>SUM(C297+D298)</f>
        <v>9085</v>
      </c>
      <c r="D298" s="4">
        <v>23</v>
      </c>
      <c r="E298" s="4" t="s">
        <v>3250</v>
      </c>
      <c r="F298" s="4" t="s">
        <v>3259</v>
      </c>
      <c r="G298" s="6">
        <v>-4.94</v>
      </c>
      <c r="H298" s="6">
        <v>-4.18</v>
      </c>
      <c r="I298" s="4" t="s">
        <v>3260</v>
      </c>
      <c r="J298" s="4" t="s">
        <v>3261</v>
      </c>
      <c r="K298" s="4" t="s">
        <v>2323</v>
      </c>
      <c r="L298" s="4" t="s">
        <v>3258</v>
      </c>
      <c r="M298" s="5">
        <f>SUM(C298/1.016047)</f>
        <v>8941.515500759317</v>
      </c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</row>
    <row r="299" spans="2:255" ht="11.25" customHeight="1">
      <c r="B299" s="4" t="s">
        <v>3262</v>
      </c>
      <c r="C299" s="4">
        <f>SUM(C298+D299)</f>
        <v>9108</v>
      </c>
      <c r="D299" s="4">
        <v>23</v>
      </c>
      <c r="E299" s="4" t="s">
        <v>3250</v>
      </c>
      <c r="F299" s="4" t="s">
        <v>3259</v>
      </c>
      <c r="G299" s="6">
        <v>-4.94</v>
      </c>
      <c r="H299" s="6">
        <v>-4.18</v>
      </c>
      <c r="I299" s="4" t="s">
        <v>3263</v>
      </c>
      <c r="J299" s="4" t="s">
        <v>3264</v>
      </c>
      <c r="K299" s="4" t="s">
        <v>2323</v>
      </c>
      <c r="L299" s="4" t="s">
        <v>3262</v>
      </c>
      <c r="M299" s="5">
        <f>SUM(C299/1.016047)</f>
        <v>8964.152248862503</v>
      </c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</row>
    <row r="300" spans="2:255" ht="11.25" customHeight="1">
      <c r="B300" s="4" t="s">
        <v>3265</v>
      </c>
      <c r="C300" s="4">
        <f>SUM(C299+D300)</f>
        <v>9131</v>
      </c>
      <c r="D300" s="4">
        <v>23</v>
      </c>
      <c r="E300" s="4" t="s">
        <v>3266</v>
      </c>
      <c r="F300" s="4" t="s">
        <v>3267</v>
      </c>
      <c r="G300" s="6">
        <v>-4.94</v>
      </c>
      <c r="H300" s="6">
        <v>-4.17</v>
      </c>
      <c r="I300" s="4" t="s">
        <v>3268</v>
      </c>
      <c r="J300" s="4" t="s">
        <v>3269</v>
      </c>
      <c r="K300" s="4" t="s">
        <v>2328</v>
      </c>
      <c r="L300" s="4" t="s">
        <v>3265</v>
      </c>
      <c r="M300" s="5">
        <f>SUM(C300/1.016047)</f>
        <v>8986.788996965692</v>
      </c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</row>
    <row r="301" spans="2:255" ht="11.25" customHeight="1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</row>
    <row r="302" spans="2:255" ht="11.25" customHeight="1">
      <c r="B302" s="4" t="s">
        <v>2024</v>
      </c>
      <c r="C302" s="4">
        <f>SUM(C300+D302)</f>
        <v>9153</v>
      </c>
      <c r="D302" s="4">
        <v>22</v>
      </c>
      <c r="E302" s="4" t="s">
        <v>3266</v>
      </c>
      <c r="F302" s="4" t="s">
        <v>3270</v>
      </c>
      <c r="G302" s="6">
        <v>-4.94</v>
      </c>
      <c r="H302" s="6">
        <v>-4.16</v>
      </c>
      <c r="I302" s="4" t="s">
        <v>3271</v>
      </c>
      <c r="J302" s="4" t="s">
        <v>3272</v>
      </c>
      <c r="K302" s="4" t="s">
        <v>2328</v>
      </c>
      <c r="L302" s="4" t="s">
        <v>2024</v>
      </c>
      <c r="M302" s="5">
        <f>SUM(C302/1.016047)</f>
        <v>9008.441538629611</v>
      </c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</row>
    <row r="303" spans="2:255" ht="11.25" customHeight="1">
      <c r="B303" s="4" t="s">
        <v>3273</v>
      </c>
      <c r="C303" s="4">
        <f>SUM(C302+D303)</f>
        <v>9176</v>
      </c>
      <c r="D303" s="4">
        <v>23</v>
      </c>
      <c r="E303" s="4" t="s">
        <v>3266</v>
      </c>
      <c r="F303" s="4" t="s">
        <v>3274</v>
      </c>
      <c r="G303" s="6">
        <v>-4.94</v>
      </c>
      <c r="H303" s="6">
        <v>-4.16</v>
      </c>
      <c r="I303" s="4" t="s">
        <v>3275</v>
      </c>
      <c r="J303" s="4" t="s">
        <v>3276</v>
      </c>
      <c r="K303" s="4" t="s">
        <v>2333</v>
      </c>
      <c r="L303" s="4" t="s">
        <v>3273</v>
      </c>
      <c r="M303" s="5">
        <f>SUM(C303/1.016047)</f>
        <v>9031.0782867328</v>
      </c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</row>
    <row r="304" spans="2:255" ht="11.25" customHeight="1">
      <c r="B304" s="4" t="s">
        <v>3277</v>
      </c>
      <c r="C304" s="4">
        <f>SUM(C303+D304)</f>
        <v>9199</v>
      </c>
      <c r="D304" s="4">
        <v>23</v>
      </c>
      <c r="E304" s="4" t="s">
        <v>3266</v>
      </c>
      <c r="F304" s="4" t="s">
        <v>3278</v>
      </c>
      <c r="G304" s="6">
        <v>-4.93</v>
      </c>
      <c r="H304" s="6">
        <v>-4.15</v>
      </c>
      <c r="I304" s="4" t="s">
        <v>3279</v>
      </c>
      <c r="J304" s="4" t="s">
        <v>3280</v>
      </c>
      <c r="K304" s="4" t="s">
        <v>2333</v>
      </c>
      <c r="L304" s="4" t="s">
        <v>3277</v>
      </c>
      <c r="M304" s="5">
        <f>SUM(C304/1.016047)</f>
        <v>9053.715034835988</v>
      </c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</row>
    <row r="305" spans="2:255" ht="11.25" customHeight="1">
      <c r="B305" s="4" t="s">
        <v>3281</v>
      </c>
      <c r="C305" s="4">
        <f>SUM(C304+D305)</f>
        <v>9222</v>
      </c>
      <c r="D305" s="4">
        <v>23</v>
      </c>
      <c r="E305" s="4" t="s">
        <v>3266</v>
      </c>
      <c r="F305" s="4" t="s">
        <v>3282</v>
      </c>
      <c r="G305" s="6">
        <v>-4.93</v>
      </c>
      <c r="H305" s="6">
        <v>-4.14</v>
      </c>
      <c r="I305" s="4" t="s">
        <v>3283</v>
      </c>
      <c r="J305" s="4" t="s">
        <v>3284</v>
      </c>
      <c r="K305" s="4" t="s">
        <v>2338</v>
      </c>
      <c r="L305" s="4" t="s">
        <v>3281</v>
      </c>
      <c r="M305" s="5">
        <f>SUM(C305/1.016047)</f>
        <v>9076.351782939175</v>
      </c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</row>
    <row r="306" spans="2:255" ht="11.25" customHeight="1">
      <c r="B306" s="4" t="s">
        <v>3285</v>
      </c>
      <c r="C306" s="4">
        <f>SUM(C305+D306)</f>
        <v>9245</v>
      </c>
      <c r="D306" s="4">
        <v>23</v>
      </c>
      <c r="E306" s="4" t="s">
        <v>3286</v>
      </c>
      <c r="F306" s="4" t="s">
        <v>3282</v>
      </c>
      <c r="G306" s="6">
        <v>-4.93</v>
      </c>
      <c r="H306" s="6">
        <v>-4.14</v>
      </c>
      <c r="I306" s="4" t="s">
        <v>3287</v>
      </c>
      <c r="J306" s="4" t="s">
        <v>3288</v>
      </c>
      <c r="K306" s="4" t="s">
        <v>2338</v>
      </c>
      <c r="L306" s="4" t="s">
        <v>3285</v>
      </c>
      <c r="M306" s="5">
        <f>SUM(C306/1.016047)</f>
        <v>9098.988531042363</v>
      </c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</row>
    <row r="307" spans="2:255" ht="11.25" customHeight="1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</row>
    <row r="308" spans="2:255" ht="11.25" customHeight="1">
      <c r="B308" s="4" t="s">
        <v>2025</v>
      </c>
      <c r="C308" s="4">
        <f>SUM(C306+D308)</f>
        <v>9268</v>
      </c>
      <c r="D308" s="4">
        <v>23</v>
      </c>
      <c r="E308" s="4" t="s">
        <v>3286</v>
      </c>
      <c r="F308" s="4" t="s">
        <v>3289</v>
      </c>
      <c r="G308" s="6">
        <v>-4.93</v>
      </c>
      <c r="H308" s="6">
        <v>-4.13</v>
      </c>
      <c r="I308" s="4" t="s">
        <v>3290</v>
      </c>
      <c r="J308" s="4" t="s">
        <v>3291</v>
      </c>
      <c r="K308" s="4" t="s">
        <v>2343</v>
      </c>
      <c r="L308" s="4" t="s">
        <v>2025</v>
      </c>
      <c r="M308" s="5">
        <f>SUM(C308/1.016047)</f>
        <v>9121.625279145552</v>
      </c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</row>
    <row r="309" spans="2:255" ht="11.25" customHeight="1">
      <c r="B309" s="4" t="s">
        <v>3292</v>
      </c>
      <c r="C309" s="4">
        <f>SUM(C308+D309)</f>
        <v>9291</v>
      </c>
      <c r="D309" s="4">
        <v>23</v>
      </c>
      <c r="E309" s="4" t="s">
        <v>3286</v>
      </c>
      <c r="F309" s="4" t="s">
        <v>3293</v>
      </c>
      <c r="G309" s="6">
        <v>-4.93</v>
      </c>
      <c r="H309" s="6">
        <v>-4.13</v>
      </c>
      <c r="I309" s="4" t="s">
        <v>3294</v>
      </c>
      <c r="J309" s="4" t="s">
        <v>3295</v>
      </c>
      <c r="K309" s="4" t="s">
        <v>2343</v>
      </c>
      <c r="L309" s="4" t="s">
        <v>3292</v>
      </c>
      <c r="M309" s="5">
        <f>SUM(C309/1.016047)</f>
        <v>9144.26202724874</v>
      </c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</row>
    <row r="310" spans="2:255" ht="11.25" customHeight="1">
      <c r="B310" s="4" t="s">
        <v>3296</v>
      </c>
      <c r="C310" s="4">
        <f>SUM(C309+D310)</f>
        <v>9314</v>
      </c>
      <c r="D310" s="4">
        <v>23</v>
      </c>
      <c r="E310" s="4" t="s">
        <v>3286</v>
      </c>
      <c r="F310" s="4" t="s">
        <v>3297</v>
      </c>
      <c r="G310" s="6">
        <v>-4.92</v>
      </c>
      <c r="H310" s="6">
        <v>-4.12</v>
      </c>
      <c r="I310" s="4" t="s">
        <v>3298</v>
      </c>
      <c r="J310" s="4" t="s">
        <v>3299</v>
      </c>
      <c r="K310" s="4" t="s">
        <v>2347</v>
      </c>
      <c r="L310" s="4" t="s">
        <v>3296</v>
      </c>
      <c r="M310" s="5">
        <f>SUM(C310/1.016047)</f>
        <v>9166.898775351929</v>
      </c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</row>
    <row r="311" spans="2:255" ht="11.25" customHeight="1">
      <c r="B311" s="4" t="s">
        <v>3300</v>
      </c>
      <c r="C311" s="4">
        <f>SUM(C310+D311)</f>
        <v>9336</v>
      </c>
      <c r="D311" s="4">
        <v>22</v>
      </c>
      <c r="E311" s="4" t="s">
        <v>3301</v>
      </c>
      <c r="F311" s="4" t="s">
        <v>3302</v>
      </c>
      <c r="G311" s="6">
        <v>-4.92</v>
      </c>
      <c r="H311" s="6">
        <v>-4.11</v>
      </c>
      <c r="I311" s="4" t="s">
        <v>3303</v>
      </c>
      <c r="J311" s="4" t="s">
        <v>3304</v>
      </c>
      <c r="K311" s="4" t="s">
        <v>2347</v>
      </c>
      <c r="L311" s="4" t="s">
        <v>3300</v>
      </c>
      <c r="M311" s="5">
        <f>SUM(C311/1.016047)</f>
        <v>9188.551317015847</v>
      </c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</row>
    <row r="312" spans="2:255" ht="11.25" customHeight="1">
      <c r="B312" s="4" t="s">
        <v>3305</v>
      </c>
      <c r="C312" s="4">
        <f>SUM(C311+D312)</f>
        <v>9359</v>
      </c>
      <c r="D312" s="4">
        <v>23</v>
      </c>
      <c r="E312" s="4" t="s">
        <v>3301</v>
      </c>
      <c r="F312" s="4" t="s">
        <v>3306</v>
      </c>
      <c r="G312" s="6">
        <v>-4.92</v>
      </c>
      <c r="H312" s="6">
        <v>-4.11</v>
      </c>
      <c r="I312" s="4" t="s">
        <v>3307</v>
      </c>
      <c r="J312" s="4" t="s">
        <v>3308</v>
      </c>
      <c r="K312" s="4" t="s">
        <v>2353</v>
      </c>
      <c r="L312" s="4" t="s">
        <v>3305</v>
      </c>
      <c r="M312" s="5">
        <f>SUM(C312/1.016047)</f>
        <v>9211.188065119035</v>
      </c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</row>
    <row r="313" spans="2:255" ht="11.25" customHeight="1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</row>
    <row r="314" spans="2:255" ht="11.25" customHeight="1">
      <c r="B314" s="4" t="s">
        <v>2026</v>
      </c>
      <c r="C314" s="4">
        <f>SUM(C312+D314)</f>
        <v>9382</v>
      </c>
      <c r="D314" s="4">
        <v>23</v>
      </c>
      <c r="E314" s="4" t="s">
        <v>3301</v>
      </c>
      <c r="F314" s="4" t="s">
        <v>3306</v>
      </c>
      <c r="G314" s="6">
        <v>-4.92</v>
      </c>
      <c r="H314" s="6">
        <v>-4.1</v>
      </c>
      <c r="I314" s="4" t="s">
        <v>3309</v>
      </c>
      <c r="J314" s="4" t="s">
        <v>3310</v>
      </c>
      <c r="K314" s="4" t="s">
        <v>2353</v>
      </c>
      <c r="L314" s="4" t="s">
        <v>2026</v>
      </c>
      <c r="M314" s="5">
        <f>SUM(C314/1.016047)</f>
        <v>9233.824813222223</v>
      </c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</row>
    <row r="315" spans="2:255" ht="11.25" customHeight="1">
      <c r="B315" s="4" t="s">
        <v>3311</v>
      </c>
      <c r="C315" s="4">
        <f>SUM(C314+D315)</f>
        <v>9405</v>
      </c>
      <c r="D315" s="4">
        <v>23</v>
      </c>
      <c r="E315" s="4" t="s">
        <v>3301</v>
      </c>
      <c r="F315" s="4" t="s">
        <v>3312</v>
      </c>
      <c r="G315" s="6">
        <v>-4.91</v>
      </c>
      <c r="H315" s="6">
        <v>-4.09</v>
      </c>
      <c r="I315" s="4" t="s">
        <v>3313</v>
      </c>
      <c r="J315" s="4" t="s">
        <v>3314</v>
      </c>
      <c r="K315" s="4" t="s">
        <v>2358</v>
      </c>
      <c r="L315" s="4" t="s">
        <v>3311</v>
      </c>
      <c r="M315" s="5">
        <f>SUM(C315/1.016047)</f>
        <v>9256.461561325412</v>
      </c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</row>
    <row r="316" spans="2:255" ht="11.25" customHeight="1">
      <c r="B316" s="4" t="s">
        <v>3315</v>
      </c>
      <c r="C316" s="4">
        <f>SUM(C315+D316)</f>
        <v>9428</v>
      </c>
      <c r="D316" s="4">
        <v>23</v>
      </c>
      <c r="E316" s="4" t="s">
        <v>3316</v>
      </c>
      <c r="F316" s="4" t="s">
        <v>3317</v>
      </c>
      <c r="G316" s="6">
        <v>-4.91</v>
      </c>
      <c r="H316" s="6">
        <v>-4.09</v>
      </c>
      <c r="I316" s="4" t="s">
        <v>3318</v>
      </c>
      <c r="J316" s="4" t="s">
        <v>3319</v>
      </c>
      <c r="K316" s="4" t="s">
        <v>2358</v>
      </c>
      <c r="L316" s="4" t="s">
        <v>3315</v>
      </c>
      <c r="M316" s="5">
        <f>SUM(C316/1.016047)</f>
        <v>9279.0983094286</v>
      </c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</row>
    <row r="317" spans="2:255" ht="11.25" customHeight="1">
      <c r="B317" s="4" t="s">
        <v>3320</v>
      </c>
      <c r="C317" s="4">
        <f>SUM(C316+D317)</f>
        <v>9451</v>
      </c>
      <c r="D317" s="4">
        <v>23</v>
      </c>
      <c r="E317" s="4" t="s">
        <v>3316</v>
      </c>
      <c r="F317" s="4" t="s">
        <v>3321</v>
      </c>
      <c r="G317" s="6">
        <v>-4.91</v>
      </c>
      <c r="H317" s="6">
        <v>-4.08</v>
      </c>
      <c r="I317" s="4" t="s">
        <v>3322</v>
      </c>
      <c r="J317" s="4" t="s">
        <v>3323</v>
      </c>
      <c r="K317" s="4" t="s">
        <v>2362</v>
      </c>
      <c r="L317" s="4" t="s">
        <v>3320</v>
      </c>
      <c r="M317" s="5">
        <f>SUM(C317/1.016047)</f>
        <v>9301.735057531789</v>
      </c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</row>
    <row r="318" spans="2:255" ht="11.25" customHeight="1">
      <c r="B318" s="4" t="s">
        <v>3324</v>
      </c>
      <c r="C318" s="4">
        <f>SUM(C317+D318)</f>
        <v>9474</v>
      </c>
      <c r="D318" s="4">
        <v>23</v>
      </c>
      <c r="E318" s="4" t="s">
        <v>3316</v>
      </c>
      <c r="F318" s="4" t="s">
        <v>3325</v>
      </c>
      <c r="G318" s="6">
        <v>-4.91</v>
      </c>
      <c r="H318" s="6">
        <v>-4.08</v>
      </c>
      <c r="I318" s="4" t="s">
        <v>3326</v>
      </c>
      <c r="J318" s="4" t="s">
        <v>3327</v>
      </c>
      <c r="K318" s="4" t="s">
        <v>2362</v>
      </c>
      <c r="L318" s="4" t="s">
        <v>3324</v>
      </c>
      <c r="M318" s="5">
        <f>SUM(C318/1.016047)</f>
        <v>9324.371805634977</v>
      </c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</row>
    <row r="319" spans="2:255" ht="11.25" customHeight="1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</row>
    <row r="320" spans="2:255" ht="11.25" customHeight="1">
      <c r="B320" s="4" t="s">
        <v>2027</v>
      </c>
      <c r="C320" s="4">
        <f>SUM(C318+D320)</f>
        <v>9497</v>
      </c>
      <c r="D320" s="4">
        <v>23</v>
      </c>
      <c r="E320" s="4" t="s">
        <v>3316</v>
      </c>
      <c r="F320" s="4" t="s">
        <v>3325</v>
      </c>
      <c r="G320" s="6">
        <v>-4.91</v>
      </c>
      <c r="H320" s="6">
        <v>-4.07</v>
      </c>
      <c r="I320" s="4" t="s">
        <v>3328</v>
      </c>
      <c r="J320" s="4" t="s">
        <v>3329</v>
      </c>
      <c r="K320" s="4" t="s">
        <v>2367</v>
      </c>
      <c r="L320" s="4" t="s">
        <v>2027</v>
      </c>
      <c r="M320" s="5">
        <f>SUM(C320/1.016047)</f>
        <v>9347.008553738164</v>
      </c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</row>
    <row r="321" spans="2:13" ht="12.75">
      <c r="B321" s="2" t="s">
        <v>2228</v>
      </c>
      <c r="C321" s="2" t="s">
        <v>2229</v>
      </c>
      <c r="D321" s="2" t="s">
        <v>2230</v>
      </c>
      <c r="E321" s="2" t="s">
        <v>2231</v>
      </c>
      <c r="F321" s="2" t="s">
        <v>2232</v>
      </c>
      <c r="G321" s="2" t="s">
        <v>2233</v>
      </c>
      <c r="H321" s="2" t="s">
        <v>2234</v>
      </c>
      <c r="I321" s="2" t="s">
        <v>2235</v>
      </c>
      <c r="J321" s="2" t="s">
        <v>2236</v>
      </c>
      <c r="K321" s="2" t="s">
        <v>2237</v>
      </c>
      <c r="L321" s="2" t="s">
        <v>2228</v>
      </c>
      <c r="M321" s="2" t="s">
        <v>2229</v>
      </c>
    </row>
    <row r="322" spans="2:13" ht="12.75">
      <c r="B322" s="3" t="s">
        <v>2238</v>
      </c>
      <c r="C322" s="3" t="s">
        <v>2239</v>
      </c>
      <c r="D322" s="3" t="s">
        <v>2239</v>
      </c>
      <c r="E322" s="3" t="s">
        <v>2239</v>
      </c>
      <c r="F322" s="3" t="s">
        <v>2240</v>
      </c>
      <c r="G322" s="3" t="s">
        <v>2238</v>
      </c>
      <c r="H322" s="3" t="s">
        <v>2238</v>
      </c>
      <c r="I322" s="3" t="s">
        <v>2238</v>
      </c>
      <c r="J322" s="3" t="s">
        <v>2238</v>
      </c>
      <c r="K322" s="3" t="s">
        <v>2238</v>
      </c>
      <c r="L322" s="3" t="s">
        <v>2238</v>
      </c>
      <c r="M322" s="3" t="s">
        <v>2241</v>
      </c>
    </row>
    <row r="324" spans="2:13" ht="11.25" customHeight="1">
      <c r="B324" s="4" t="s">
        <v>2027</v>
      </c>
      <c r="C324" s="4">
        <v>9497</v>
      </c>
      <c r="D324" s="4">
        <v>23</v>
      </c>
      <c r="E324" s="4" t="s">
        <v>3316</v>
      </c>
      <c r="F324" s="4" t="s">
        <v>3325</v>
      </c>
      <c r="G324" s="6">
        <v>-4.91</v>
      </c>
      <c r="H324" s="6">
        <v>-4.07</v>
      </c>
      <c r="I324" s="4" t="s">
        <v>3328</v>
      </c>
      <c r="J324" s="4" t="s">
        <v>3329</v>
      </c>
      <c r="K324" s="4" t="s">
        <v>2367</v>
      </c>
      <c r="L324" s="4" t="s">
        <v>2027</v>
      </c>
      <c r="M324" s="5">
        <f>SUM(C324/1.016047)</f>
        <v>9347.008553738164</v>
      </c>
    </row>
    <row r="325" spans="2:13" ht="11.25" customHeight="1">
      <c r="B325" s="4" t="s">
        <v>3330</v>
      </c>
      <c r="C325" s="4">
        <f>SUM(C324+D325)</f>
        <v>9520</v>
      </c>
      <c r="D325" s="4">
        <v>23</v>
      </c>
      <c r="E325" s="4" t="s">
        <v>3331</v>
      </c>
      <c r="F325" s="4" t="s">
        <v>3332</v>
      </c>
      <c r="G325" s="6">
        <v>-4.9</v>
      </c>
      <c r="H325" s="4">
        <v>-4.06</v>
      </c>
      <c r="I325" s="4" t="s">
        <v>3333</v>
      </c>
      <c r="J325" s="4" t="s">
        <v>3334</v>
      </c>
      <c r="K325" s="4" t="s">
        <v>2367</v>
      </c>
      <c r="L325" s="4" t="s">
        <v>3330</v>
      </c>
      <c r="M325" s="5">
        <f>SUM(C325/1.016047)</f>
        <v>9369.645301841352</v>
      </c>
    </row>
    <row r="326" spans="2:13" ht="11.25" customHeight="1">
      <c r="B326" s="4" t="s">
        <v>3335</v>
      </c>
      <c r="C326" s="4">
        <f>SUM(C325+D326)</f>
        <v>9543</v>
      </c>
      <c r="D326" s="4">
        <v>23</v>
      </c>
      <c r="E326" s="4" t="s">
        <v>3331</v>
      </c>
      <c r="F326" s="4" t="s">
        <v>3336</v>
      </c>
      <c r="G326" s="6">
        <v>-4.9</v>
      </c>
      <c r="H326" s="4">
        <v>-4.06</v>
      </c>
      <c r="I326" s="4" t="s">
        <v>3337</v>
      </c>
      <c r="J326" s="4" t="s">
        <v>3338</v>
      </c>
      <c r="K326" s="4" t="s">
        <v>2372</v>
      </c>
      <c r="L326" s="4" t="s">
        <v>3335</v>
      </c>
      <c r="M326" s="5">
        <f>SUM(C326/1.016047)</f>
        <v>9392.28204994454</v>
      </c>
    </row>
    <row r="327" spans="2:13" ht="11.25" customHeight="1">
      <c r="B327" s="4" t="s">
        <v>3339</v>
      </c>
      <c r="C327" s="4">
        <f>SUM(C326+D327)</f>
        <v>9566</v>
      </c>
      <c r="D327" s="4">
        <v>23</v>
      </c>
      <c r="E327" s="4" t="s">
        <v>3331</v>
      </c>
      <c r="F327" s="4" t="s">
        <v>3340</v>
      </c>
      <c r="G327" s="6">
        <v>-4.9</v>
      </c>
      <c r="H327" s="4">
        <v>-4.05</v>
      </c>
      <c r="I327" s="4" t="s">
        <v>3341</v>
      </c>
      <c r="J327" s="4" t="s">
        <v>3342</v>
      </c>
      <c r="K327" s="4" t="s">
        <v>2372</v>
      </c>
      <c r="L327" s="4" t="s">
        <v>3339</v>
      </c>
      <c r="M327" s="5">
        <f>SUM(C327/1.016047)</f>
        <v>9414.918798047729</v>
      </c>
    </row>
    <row r="328" spans="2:13" ht="11.25" customHeight="1">
      <c r="B328" s="4" t="s">
        <v>3343</v>
      </c>
      <c r="C328" s="4">
        <f>SUM(C327+D328)</f>
        <v>9589</v>
      </c>
      <c r="D328" s="4">
        <v>23</v>
      </c>
      <c r="E328" s="4" t="s">
        <v>3331</v>
      </c>
      <c r="F328" s="4" t="s">
        <v>3344</v>
      </c>
      <c r="G328" s="6">
        <v>-4.9</v>
      </c>
      <c r="H328" s="4">
        <v>-4.04</v>
      </c>
      <c r="I328" s="4" t="s">
        <v>3345</v>
      </c>
      <c r="J328" s="4" t="s">
        <v>3346</v>
      </c>
      <c r="K328" s="4" t="s">
        <v>2377</v>
      </c>
      <c r="L328" s="4" t="s">
        <v>3343</v>
      </c>
      <c r="M328" s="5">
        <f>SUM(C328/1.016047)</f>
        <v>9437.555546150918</v>
      </c>
    </row>
    <row r="329" spans="2:12" ht="11.25" customHeight="1">
      <c r="B329" s="4"/>
      <c r="E329" s="4"/>
      <c r="F329" s="4"/>
      <c r="G329" s="4"/>
      <c r="H329" s="4"/>
      <c r="I329" s="4"/>
      <c r="J329" s="4"/>
      <c r="K329" s="4"/>
      <c r="L329" s="4"/>
    </row>
    <row r="330" spans="2:13" ht="11.25" customHeight="1">
      <c r="B330" s="4" t="s">
        <v>2028</v>
      </c>
      <c r="C330" s="4">
        <f>SUM(C328+D330)</f>
        <v>9612</v>
      </c>
      <c r="D330" s="4">
        <v>23</v>
      </c>
      <c r="E330" s="4" t="s">
        <v>3347</v>
      </c>
      <c r="F330" s="4" t="s">
        <v>3348</v>
      </c>
      <c r="G330" s="6">
        <v>-4.9</v>
      </c>
      <c r="H330" s="4">
        <v>-4.04</v>
      </c>
      <c r="I330" s="4" t="s">
        <v>3349</v>
      </c>
      <c r="J330" s="4" t="s">
        <v>3350</v>
      </c>
      <c r="K330" s="4" t="s">
        <v>2381</v>
      </c>
      <c r="L330" s="4" t="s">
        <v>2028</v>
      </c>
      <c r="M330" s="5">
        <f>SUM(C330/1.016047)</f>
        <v>9460.192294254106</v>
      </c>
    </row>
    <row r="331" spans="2:13" ht="11.25" customHeight="1">
      <c r="B331" s="4" t="s">
        <v>3351</v>
      </c>
      <c r="C331" s="4">
        <f>SUM(C330+D331)</f>
        <v>9635</v>
      </c>
      <c r="D331" s="4">
        <v>23</v>
      </c>
      <c r="E331" s="4" t="s">
        <v>3347</v>
      </c>
      <c r="F331" s="4" t="s">
        <v>3348</v>
      </c>
      <c r="G331" s="6">
        <v>-4.89</v>
      </c>
      <c r="H331" s="4">
        <v>-4.03</v>
      </c>
      <c r="I331" s="4" t="s">
        <v>3352</v>
      </c>
      <c r="J331" s="4" t="s">
        <v>3353</v>
      </c>
      <c r="K331" s="4" t="s">
        <v>2381</v>
      </c>
      <c r="L331" s="4" t="s">
        <v>3351</v>
      </c>
      <c r="M331" s="5">
        <f>SUM(C331/1.016047)</f>
        <v>9482.829042357293</v>
      </c>
    </row>
    <row r="332" spans="2:13" ht="11.25" customHeight="1">
      <c r="B332" s="4" t="s">
        <v>3354</v>
      </c>
      <c r="C332" s="4">
        <f>SUM(C331+D332)</f>
        <v>9658</v>
      </c>
      <c r="D332" s="4">
        <v>23</v>
      </c>
      <c r="E332" s="4" t="s">
        <v>3347</v>
      </c>
      <c r="F332" s="4" t="s">
        <v>3355</v>
      </c>
      <c r="G332" s="6">
        <v>-4.89</v>
      </c>
      <c r="H332" s="4">
        <v>-4.02</v>
      </c>
      <c r="I332" s="4" t="s">
        <v>3356</v>
      </c>
      <c r="J332" s="4" t="s">
        <v>3357</v>
      </c>
      <c r="K332" s="4" t="s">
        <v>2387</v>
      </c>
      <c r="L332" s="4" t="s">
        <v>3354</v>
      </c>
      <c r="M332" s="5">
        <f>SUM(C332/1.016047)</f>
        <v>9505.465790460481</v>
      </c>
    </row>
    <row r="333" spans="2:13" ht="11.25" customHeight="1">
      <c r="B333" s="4" t="s">
        <v>3358</v>
      </c>
      <c r="C333" s="4">
        <f>SUM(C332+D333)</f>
        <v>9681</v>
      </c>
      <c r="D333" s="4">
        <v>23</v>
      </c>
      <c r="E333" s="4" t="s">
        <v>3347</v>
      </c>
      <c r="F333" s="4" t="s">
        <v>3359</v>
      </c>
      <c r="G333" s="6">
        <v>-4.89</v>
      </c>
      <c r="H333" s="4">
        <v>-4.02</v>
      </c>
      <c r="I333" s="4" t="s">
        <v>3360</v>
      </c>
      <c r="J333" s="4" t="s">
        <v>3361</v>
      </c>
      <c r="K333" s="4" t="s">
        <v>2387</v>
      </c>
      <c r="L333" s="4" t="s">
        <v>3358</v>
      </c>
      <c r="M333" s="5">
        <f>SUM(C333/1.016047)</f>
        <v>9528.10253856367</v>
      </c>
    </row>
    <row r="334" spans="2:13" ht="11.25" customHeight="1">
      <c r="B334" s="4" t="s">
        <v>3362</v>
      </c>
      <c r="C334" s="4">
        <f>SUM(C333+D334)</f>
        <v>9704</v>
      </c>
      <c r="D334" s="4">
        <v>23</v>
      </c>
      <c r="E334" s="4" t="s">
        <v>3347</v>
      </c>
      <c r="F334" s="4" t="s">
        <v>3363</v>
      </c>
      <c r="G334" s="6">
        <v>-4.89</v>
      </c>
      <c r="H334" s="4">
        <v>-4.01</v>
      </c>
      <c r="I334" s="4" t="s">
        <v>3364</v>
      </c>
      <c r="J334" s="4" t="s">
        <v>3365</v>
      </c>
      <c r="K334" s="4" t="s">
        <v>2391</v>
      </c>
      <c r="L334" s="4" t="s">
        <v>3362</v>
      </c>
      <c r="M334" s="5">
        <f>SUM(C334/1.016047)</f>
        <v>9550.739286666858</v>
      </c>
    </row>
    <row r="335" spans="2:12" ht="11.25" customHeight="1">
      <c r="B335" s="4"/>
      <c r="E335" s="4"/>
      <c r="F335" s="4"/>
      <c r="G335" s="4"/>
      <c r="H335" s="4"/>
      <c r="I335" s="4"/>
      <c r="J335" s="4"/>
      <c r="K335" s="4"/>
      <c r="L335" s="4"/>
    </row>
    <row r="336" spans="2:13" ht="11.25" customHeight="1">
      <c r="B336" s="4" t="s">
        <v>2029</v>
      </c>
      <c r="C336" s="4">
        <f>SUM(C334+D336)</f>
        <v>9727</v>
      </c>
      <c r="D336" s="4">
        <v>23</v>
      </c>
      <c r="E336" s="4" t="s">
        <v>3366</v>
      </c>
      <c r="F336" s="4" t="s">
        <v>3367</v>
      </c>
      <c r="G336" s="6">
        <v>-4.88</v>
      </c>
      <c r="H336" s="4">
        <v>-4.01</v>
      </c>
      <c r="I336" s="4" t="s">
        <v>3368</v>
      </c>
      <c r="J336" s="4" t="s">
        <v>3369</v>
      </c>
      <c r="K336" s="4" t="s">
        <v>2391</v>
      </c>
      <c r="L336" s="4" t="s">
        <v>2029</v>
      </c>
      <c r="M336" s="5">
        <f>SUM(C336/1.016047)</f>
        <v>9573.376034770046</v>
      </c>
    </row>
    <row r="337" spans="2:13" ht="11.25" customHeight="1">
      <c r="B337" s="4" t="s">
        <v>3370</v>
      </c>
      <c r="C337" s="4">
        <f>SUM(C336+D337)</f>
        <v>9749</v>
      </c>
      <c r="D337" s="4">
        <v>22</v>
      </c>
      <c r="E337" s="4" t="s">
        <v>3366</v>
      </c>
      <c r="F337" s="4" t="s">
        <v>3371</v>
      </c>
      <c r="G337" s="6">
        <v>-4.88</v>
      </c>
      <c r="H337" s="6">
        <v>-4</v>
      </c>
      <c r="I337" s="4" t="s">
        <v>3372</v>
      </c>
      <c r="J337" s="4" t="s">
        <v>3373</v>
      </c>
      <c r="K337" s="4" t="s">
        <v>2397</v>
      </c>
      <c r="L337" s="4" t="s">
        <v>3370</v>
      </c>
      <c r="M337" s="5">
        <f>SUM(C337/1.016047)</f>
        <v>9595.028576433964</v>
      </c>
    </row>
    <row r="338" spans="2:13" ht="11.25" customHeight="1">
      <c r="B338" s="4" t="s">
        <v>3374</v>
      </c>
      <c r="C338" s="4">
        <f>SUM(C337+D338)</f>
        <v>9772</v>
      </c>
      <c r="D338" s="4">
        <v>23</v>
      </c>
      <c r="E338" s="4" t="s">
        <v>3366</v>
      </c>
      <c r="F338" s="4" t="s">
        <v>3371</v>
      </c>
      <c r="G338" s="6">
        <v>-4.88</v>
      </c>
      <c r="H338" s="4">
        <v>-3.99</v>
      </c>
      <c r="I338" s="4" t="s">
        <v>3375</v>
      </c>
      <c r="J338" s="4" t="s">
        <v>3376</v>
      </c>
      <c r="K338" s="4" t="s">
        <v>2397</v>
      </c>
      <c r="L338" s="4" t="s">
        <v>3374</v>
      </c>
      <c r="M338" s="5">
        <f>SUM(C338/1.016047)</f>
        <v>9617.665324537153</v>
      </c>
    </row>
    <row r="339" spans="2:13" ht="11.25" customHeight="1">
      <c r="B339" s="4" t="s">
        <v>3377</v>
      </c>
      <c r="C339" s="4">
        <f>SUM(C338+D339)</f>
        <v>9795</v>
      </c>
      <c r="D339" s="4">
        <v>23</v>
      </c>
      <c r="E339" s="4" t="s">
        <v>3366</v>
      </c>
      <c r="F339" s="4" t="s">
        <v>3378</v>
      </c>
      <c r="G339" s="6">
        <v>-4.88</v>
      </c>
      <c r="H339" s="4">
        <v>-3.99</v>
      </c>
      <c r="I339" s="4" t="s">
        <v>3379</v>
      </c>
      <c r="J339" s="4" t="s">
        <v>3380</v>
      </c>
      <c r="K339" s="4" t="s">
        <v>2401</v>
      </c>
      <c r="L339" s="4" t="s">
        <v>3377</v>
      </c>
      <c r="M339" s="5">
        <f>SUM(C339/1.016047)</f>
        <v>9640.302072640341</v>
      </c>
    </row>
    <row r="340" spans="2:13" ht="11.25" customHeight="1">
      <c r="B340" s="4" t="s">
        <v>3381</v>
      </c>
      <c r="C340" s="4">
        <f>SUM(C339+D340)</f>
        <v>9818</v>
      </c>
      <c r="D340" s="4">
        <v>23</v>
      </c>
      <c r="E340" s="4" t="s">
        <v>3382</v>
      </c>
      <c r="F340" s="4" t="s">
        <v>3383</v>
      </c>
      <c r="G340" s="6">
        <v>-4.88</v>
      </c>
      <c r="H340" s="4">
        <v>-3.98</v>
      </c>
      <c r="I340" s="4" t="s">
        <v>3379</v>
      </c>
      <c r="J340" s="4" t="s">
        <v>3384</v>
      </c>
      <c r="K340" s="4" t="s">
        <v>2401</v>
      </c>
      <c r="L340" s="4" t="s">
        <v>3381</v>
      </c>
      <c r="M340" s="5">
        <f>SUM(C340/1.016047)</f>
        <v>9662.93882074353</v>
      </c>
    </row>
    <row r="341" spans="2:12" ht="11.25" customHeight="1">
      <c r="B341" s="4"/>
      <c r="E341" s="4"/>
      <c r="F341" s="4"/>
      <c r="G341" s="4"/>
      <c r="H341" s="4"/>
      <c r="I341" s="4"/>
      <c r="J341" s="4"/>
      <c r="K341" s="4"/>
      <c r="L341" s="4"/>
    </row>
    <row r="342" spans="2:13" ht="11.25" customHeight="1">
      <c r="B342" s="4" t="s">
        <v>2030</v>
      </c>
      <c r="C342" s="4">
        <f>SUM(C340+D342)</f>
        <v>9841</v>
      </c>
      <c r="D342" s="4">
        <v>23</v>
      </c>
      <c r="E342" s="4" t="s">
        <v>3382</v>
      </c>
      <c r="F342" s="4" t="s">
        <v>3385</v>
      </c>
      <c r="G342" s="6">
        <v>-4.87</v>
      </c>
      <c r="H342" s="4">
        <v>-3.97</v>
      </c>
      <c r="I342" s="4" t="s">
        <v>3386</v>
      </c>
      <c r="J342" s="4" t="s">
        <v>3387</v>
      </c>
      <c r="K342" s="4" t="s">
        <v>2406</v>
      </c>
      <c r="L342" s="4" t="s">
        <v>2030</v>
      </c>
      <c r="M342" s="5">
        <f>SUM(C342/1.016047)</f>
        <v>9685.575568846718</v>
      </c>
    </row>
    <row r="343" spans="2:13" ht="11.25" customHeight="1">
      <c r="B343" s="4" t="s">
        <v>3388</v>
      </c>
      <c r="C343" s="4">
        <f>SUM(C342+D343)</f>
        <v>9865</v>
      </c>
      <c r="D343" s="4">
        <v>24</v>
      </c>
      <c r="E343" s="4" t="s">
        <v>3382</v>
      </c>
      <c r="F343" s="4" t="s">
        <v>3389</v>
      </c>
      <c r="G343" s="6">
        <v>-4.87</v>
      </c>
      <c r="H343" s="4">
        <v>-3.97</v>
      </c>
      <c r="I343" s="4" t="s">
        <v>3390</v>
      </c>
      <c r="J343" s="4" t="s">
        <v>3391</v>
      </c>
      <c r="K343" s="4" t="s">
        <v>2406</v>
      </c>
      <c r="L343" s="4" t="s">
        <v>3388</v>
      </c>
      <c r="M343" s="5">
        <f>SUM(C343/1.016047)</f>
        <v>9709.196523389175</v>
      </c>
    </row>
    <row r="344" spans="2:13" ht="11.25" customHeight="1">
      <c r="B344" s="4" t="s">
        <v>3392</v>
      </c>
      <c r="C344" s="4">
        <f>SUM(C343+D344)</f>
        <v>9888</v>
      </c>
      <c r="D344" s="4">
        <v>23</v>
      </c>
      <c r="E344" s="4" t="s">
        <v>3382</v>
      </c>
      <c r="F344" s="4" t="s">
        <v>3389</v>
      </c>
      <c r="G344" s="6">
        <v>-4.87</v>
      </c>
      <c r="H344" s="4">
        <v>-3.96</v>
      </c>
      <c r="I344" s="4" t="s">
        <v>3393</v>
      </c>
      <c r="J344" s="4" t="s">
        <v>3394</v>
      </c>
      <c r="K344" s="4" t="s">
        <v>2411</v>
      </c>
      <c r="L344" s="4" t="s">
        <v>3392</v>
      </c>
      <c r="M344" s="5">
        <f>SUM(C344/1.016047)</f>
        <v>9731.833271492364</v>
      </c>
    </row>
    <row r="345" spans="2:13" ht="11.25" customHeight="1">
      <c r="B345" s="4" t="s">
        <v>3395</v>
      </c>
      <c r="C345" s="4">
        <f>SUM(C344+D345)</f>
        <v>9911</v>
      </c>
      <c r="D345" s="4">
        <v>23</v>
      </c>
      <c r="E345" s="4" t="s">
        <v>3396</v>
      </c>
      <c r="F345" s="4" t="s">
        <v>3397</v>
      </c>
      <c r="G345" s="6">
        <v>-4.87</v>
      </c>
      <c r="H345" s="4">
        <v>-3.95</v>
      </c>
      <c r="I345" s="4" t="s">
        <v>3398</v>
      </c>
      <c r="J345" s="4" t="s">
        <v>3399</v>
      </c>
      <c r="K345" s="4" t="s">
        <v>2411</v>
      </c>
      <c r="L345" s="4" t="s">
        <v>3395</v>
      </c>
      <c r="M345" s="5">
        <f>SUM(C345/1.016047)</f>
        <v>9754.47001959555</v>
      </c>
    </row>
    <row r="346" spans="2:13" ht="11.25" customHeight="1">
      <c r="B346" s="4" t="s">
        <v>3400</v>
      </c>
      <c r="C346" s="4">
        <f>SUM(C345+D346)</f>
        <v>9934</v>
      </c>
      <c r="D346" s="4">
        <v>23</v>
      </c>
      <c r="E346" s="4" t="s">
        <v>3396</v>
      </c>
      <c r="F346" s="4" t="s">
        <v>3401</v>
      </c>
      <c r="G346" s="6">
        <v>-4.86</v>
      </c>
      <c r="H346" s="4">
        <v>-3.95</v>
      </c>
      <c r="I346" s="4" t="s">
        <v>3402</v>
      </c>
      <c r="J346" s="4" t="s">
        <v>3403</v>
      </c>
      <c r="K346" s="4" t="s">
        <v>2416</v>
      </c>
      <c r="L346" s="4" t="s">
        <v>3400</v>
      </c>
      <c r="M346" s="5">
        <f>SUM(C346/1.016047)</f>
        <v>9777.106767698739</v>
      </c>
    </row>
    <row r="347" spans="2:12" ht="11.25" customHeight="1">
      <c r="B347" s="4"/>
      <c r="E347" s="4"/>
      <c r="F347" s="4"/>
      <c r="G347" s="4"/>
      <c r="H347" s="4"/>
      <c r="I347" s="4"/>
      <c r="J347" s="4"/>
      <c r="K347" s="4"/>
      <c r="L347" s="4"/>
    </row>
    <row r="348" spans="2:13" ht="11.25" customHeight="1">
      <c r="B348" s="4" t="s">
        <v>2031</v>
      </c>
      <c r="C348" s="4">
        <f>SUM(C346+D348)</f>
        <v>9957</v>
      </c>
      <c r="D348" s="4">
        <v>23</v>
      </c>
      <c r="E348" s="4" t="s">
        <v>3396</v>
      </c>
      <c r="F348" s="4" t="s">
        <v>3404</v>
      </c>
      <c r="G348" s="6">
        <v>-4.86</v>
      </c>
      <c r="H348" s="4">
        <v>-3.94</v>
      </c>
      <c r="I348" s="4" t="s">
        <v>3405</v>
      </c>
      <c r="J348" s="4" t="s">
        <v>3406</v>
      </c>
      <c r="K348" s="4" t="s">
        <v>2416</v>
      </c>
      <c r="L348" s="4" t="s">
        <v>2031</v>
      </c>
      <c r="M348" s="5">
        <f>SUM(C348/1.016047)</f>
        <v>9799.743515801927</v>
      </c>
    </row>
    <row r="349" spans="2:13" ht="11.25" customHeight="1">
      <c r="B349" s="4" t="s">
        <v>3407</v>
      </c>
      <c r="C349" s="4">
        <f>SUM(C348+D349)</f>
        <v>9980</v>
      </c>
      <c r="D349" s="4">
        <v>23</v>
      </c>
      <c r="E349" s="4" t="s">
        <v>3396</v>
      </c>
      <c r="F349" s="4" t="s">
        <v>3408</v>
      </c>
      <c r="G349" s="6">
        <v>-4.86</v>
      </c>
      <c r="H349" s="4">
        <v>-3.93</v>
      </c>
      <c r="I349" s="4" t="s">
        <v>3409</v>
      </c>
      <c r="J349" s="4" t="s">
        <v>3410</v>
      </c>
      <c r="K349" s="4" t="s">
        <v>2421</v>
      </c>
      <c r="L349" s="4" t="s">
        <v>3407</v>
      </c>
      <c r="M349" s="5">
        <f>SUM(C349/1.016047)</f>
        <v>9822.380263905115</v>
      </c>
    </row>
    <row r="350" spans="2:13" ht="11.25" customHeight="1">
      <c r="B350" s="4" t="s">
        <v>3411</v>
      </c>
      <c r="C350" s="4">
        <f>SUM(C349+D350)</f>
        <v>10003</v>
      </c>
      <c r="D350" s="4">
        <v>23</v>
      </c>
      <c r="E350" s="4" t="s">
        <v>3396</v>
      </c>
      <c r="F350" s="4" t="s">
        <v>3412</v>
      </c>
      <c r="G350" s="6">
        <v>-4.86</v>
      </c>
      <c r="H350" s="4">
        <v>-3.93</v>
      </c>
      <c r="I350" s="4" t="s">
        <v>3413</v>
      </c>
      <c r="J350" s="4" t="s">
        <v>3414</v>
      </c>
      <c r="K350" s="4" t="s">
        <v>2421</v>
      </c>
      <c r="L350" s="4" t="s">
        <v>3411</v>
      </c>
      <c r="M350" s="5">
        <f>SUM(C350/1.016047)</f>
        <v>9845.017012008304</v>
      </c>
    </row>
    <row r="351" spans="2:13" ht="11.25" customHeight="1">
      <c r="B351" s="4" t="s">
        <v>3415</v>
      </c>
      <c r="C351" s="4">
        <f>SUM(C350+D351)</f>
        <v>10026</v>
      </c>
      <c r="D351" s="4">
        <v>23</v>
      </c>
      <c r="E351" s="4" t="s">
        <v>3416</v>
      </c>
      <c r="F351" s="4" t="s">
        <v>3412</v>
      </c>
      <c r="G351" s="6">
        <v>-4.86</v>
      </c>
      <c r="H351" s="4">
        <v>-3.92</v>
      </c>
      <c r="I351" s="4" t="s">
        <v>3413</v>
      </c>
      <c r="J351" s="4" t="s">
        <v>3417</v>
      </c>
      <c r="K351" s="4" t="s">
        <v>2426</v>
      </c>
      <c r="L351" s="4" t="s">
        <v>3415</v>
      </c>
      <c r="M351" s="5">
        <f>SUM(C351/1.016047)</f>
        <v>9867.653760111492</v>
      </c>
    </row>
    <row r="352" spans="2:13" ht="11.25" customHeight="1">
      <c r="B352" s="4" t="s">
        <v>3418</v>
      </c>
      <c r="C352" s="4">
        <f>SUM(C351+D352)</f>
        <v>10049</v>
      </c>
      <c r="D352" s="4">
        <v>23</v>
      </c>
      <c r="E352" s="4" t="s">
        <v>3416</v>
      </c>
      <c r="F352" s="4" t="s">
        <v>3419</v>
      </c>
      <c r="G352" s="6">
        <v>-4.85</v>
      </c>
      <c r="H352" s="4">
        <v>-3.91</v>
      </c>
      <c r="I352" s="4" t="s">
        <v>3420</v>
      </c>
      <c r="J352" s="4" t="s">
        <v>3421</v>
      </c>
      <c r="K352" s="4" t="s">
        <v>2426</v>
      </c>
      <c r="L352" s="4" t="s">
        <v>3418</v>
      </c>
      <c r="M352" s="5">
        <f>SUM(C352/1.016047)</f>
        <v>9890.290508214679</v>
      </c>
    </row>
    <row r="353" spans="2:12" ht="11.25" customHeight="1">
      <c r="B353" s="4"/>
      <c r="E353" s="4"/>
      <c r="F353" s="4"/>
      <c r="G353" s="4"/>
      <c r="H353" s="4"/>
      <c r="I353" s="4"/>
      <c r="J353" s="4"/>
      <c r="K353" s="4"/>
      <c r="L353" s="4"/>
    </row>
    <row r="354" spans="2:13" ht="11.25" customHeight="1">
      <c r="B354" s="4" t="s">
        <v>2032</v>
      </c>
      <c r="C354" s="4">
        <f>SUM(C352+D354)</f>
        <v>10072</v>
      </c>
      <c r="D354" s="4">
        <v>23</v>
      </c>
      <c r="E354" s="4" t="s">
        <v>3416</v>
      </c>
      <c r="F354" s="4" t="s">
        <v>3422</v>
      </c>
      <c r="G354" s="6">
        <v>-4.85</v>
      </c>
      <c r="H354" s="4">
        <v>-3.91</v>
      </c>
      <c r="I354" s="4" t="s">
        <v>3423</v>
      </c>
      <c r="J354" s="4" t="s">
        <v>3424</v>
      </c>
      <c r="K354" s="4" t="s">
        <v>2431</v>
      </c>
      <c r="L354" s="4" t="s">
        <v>2032</v>
      </c>
      <c r="M354" s="5">
        <f>SUM(C354/1.016047)</f>
        <v>9912.927256317867</v>
      </c>
    </row>
    <row r="355" spans="2:13" ht="11.25" customHeight="1">
      <c r="B355" s="4" t="s">
        <v>3425</v>
      </c>
      <c r="C355" s="4">
        <f>SUM(C354+D355)</f>
        <v>10095</v>
      </c>
      <c r="D355" s="4">
        <v>23</v>
      </c>
      <c r="E355" s="4" t="s">
        <v>3416</v>
      </c>
      <c r="F355" s="4" t="s">
        <v>3426</v>
      </c>
      <c r="G355" s="6">
        <v>-4.85</v>
      </c>
      <c r="H355" s="6">
        <v>-3.9</v>
      </c>
      <c r="I355" s="4" t="s">
        <v>3427</v>
      </c>
      <c r="J355" s="4" t="s">
        <v>3428</v>
      </c>
      <c r="K355" s="4" t="s">
        <v>2431</v>
      </c>
      <c r="L355" s="4" t="s">
        <v>3425</v>
      </c>
      <c r="M355" s="5">
        <f>SUM(C355/1.016047)</f>
        <v>9935.564004421056</v>
      </c>
    </row>
    <row r="356" spans="2:13" ht="11.25" customHeight="1">
      <c r="B356" s="4" t="s">
        <v>3429</v>
      </c>
      <c r="C356" s="4">
        <f>SUM(C355+D356)</f>
        <v>10118</v>
      </c>
      <c r="D356" s="4">
        <v>23</v>
      </c>
      <c r="E356" s="4" t="s">
        <v>3430</v>
      </c>
      <c r="F356" s="4" t="s">
        <v>3431</v>
      </c>
      <c r="G356" s="6">
        <v>-4.85</v>
      </c>
      <c r="H356" s="4">
        <v>-3.89</v>
      </c>
      <c r="I356" s="4" t="s">
        <v>3432</v>
      </c>
      <c r="J356" s="4" t="s">
        <v>3433</v>
      </c>
      <c r="K356" s="4" t="s">
        <v>2436</v>
      </c>
      <c r="L356" s="4" t="s">
        <v>3429</v>
      </c>
      <c r="M356" s="5">
        <f>SUM(C356/1.016047)</f>
        <v>9958.200752524244</v>
      </c>
    </row>
    <row r="357" spans="2:13" ht="11.25" customHeight="1">
      <c r="B357" s="4" t="s">
        <v>3434</v>
      </c>
      <c r="C357" s="4">
        <f>SUM(C356+D357)</f>
        <v>10141</v>
      </c>
      <c r="D357" s="4">
        <v>23</v>
      </c>
      <c r="E357" s="4" t="s">
        <v>3430</v>
      </c>
      <c r="F357" s="4" t="s">
        <v>3431</v>
      </c>
      <c r="G357" s="6">
        <v>-4.84</v>
      </c>
      <c r="H357" s="4">
        <v>-3.89</v>
      </c>
      <c r="I357" s="4" t="s">
        <v>3435</v>
      </c>
      <c r="J357" s="4" t="s">
        <v>3436</v>
      </c>
      <c r="K357" s="4" t="s">
        <v>2440</v>
      </c>
      <c r="L357" s="4" t="s">
        <v>3434</v>
      </c>
      <c r="M357" s="5">
        <f>SUM(C357/1.016047)</f>
        <v>9980.837500627433</v>
      </c>
    </row>
    <row r="358" spans="2:13" ht="11.25" customHeight="1">
      <c r="B358" s="4" t="s">
        <v>3437</v>
      </c>
      <c r="C358" s="4">
        <f>SUM(C357+D358)</f>
        <v>10164</v>
      </c>
      <c r="D358" s="4">
        <v>23</v>
      </c>
      <c r="E358" s="4" t="s">
        <v>3430</v>
      </c>
      <c r="F358" s="4" t="s">
        <v>3438</v>
      </c>
      <c r="G358" s="6">
        <v>-4.84</v>
      </c>
      <c r="H358" s="4">
        <v>-3.88</v>
      </c>
      <c r="I358" s="4" t="s">
        <v>3439</v>
      </c>
      <c r="J358" s="4" t="s">
        <v>3440</v>
      </c>
      <c r="K358" s="4" t="s">
        <v>2440</v>
      </c>
      <c r="L358" s="4" t="s">
        <v>3437</v>
      </c>
      <c r="M358" s="5">
        <f>SUM(C358/1.016047)</f>
        <v>10003.474248730621</v>
      </c>
    </row>
    <row r="359" spans="2:12" ht="11.25" customHeight="1">
      <c r="B359" s="4"/>
      <c r="E359" s="4"/>
      <c r="F359" s="4"/>
      <c r="G359" s="4"/>
      <c r="H359" s="4"/>
      <c r="I359" s="4"/>
      <c r="J359" s="4"/>
      <c r="K359" s="4"/>
      <c r="L359" s="4"/>
    </row>
    <row r="360" spans="2:13" ht="11.25" customHeight="1">
      <c r="B360" s="4" t="s">
        <v>2033</v>
      </c>
      <c r="C360" s="4">
        <f>SUM(C358+D360)</f>
        <v>10187</v>
      </c>
      <c r="D360" s="4">
        <v>23</v>
      </c>
      <c r="E360" s="4" t="s">
        <v>3430</v>
      </c>
      <c r="F360" s="4" t="s">
        <v>3441</v>
      </c>
      <c r="G360" s="6">
        <v>-4.84</v>
      </c>
      <c r="H360" s="4">
        <v>-3.87</v>
      </c>
      <c r="I360" s="4" t="s">
        <v>3439</v>
      </c>
      <c r="J360" s="4" t="s">
        <v>3442</v>
      </c>
      <c r="K360" s="4" t="s">
        <v>2446</v>
      </c>
      <c r="L360" s="4" t="s">
        <v>2033</v>
      </c>
      <c r="M360" s="5">
        <f>SUM(C360/1.016047)</f>
        <v>10026.110996833808</v>
      </c>
    </row>
    <row r="361" spans="2:13" ht="12.75">
      <c r="B361" s="2" t="s">
        <v>2228</v>
      </c>
      <c r="C361" s="2" t="s">
        <v>2229</v>
      </c>
      <c r="D361" s="2" t="s">
        <v>2230</v>
      </c>
      <c r="E361" s="2" t="s">
        <v>2231</v>
      </c>
      <c r="F361" s="2" t="s">
        <v>2232</v>
      </c>
      <c r="G361" s="2" t="s">
        <v>2233</v>
      </c>
      <c r="H361" s="2" t="s">
        <v>2234</v>
      </c>
      <c r="I361" s="2" t="s">
        <v>2235</v>
      </c>
      <c r="J361" s="2" t="s">
        <v>2236</v>
      </c>
      <c r="K361" s="2" t="s">
        <v>2237</v>
      </c>
      <c r="L361" s="2" t="s">
        <v>2228</v>
      </c>
      <c r="M361" s="2" t="s">
        <v>2229</v>
      </c>
    </row>
    <row r="362" spans="2:13" ht="12.75">
      <c r="B362" s="3" t="s">
        <v>2238</v>
      </c>
      <c r="C362" s="3" t="s">
        <v>2239</v>
      </c>
      <c r="D362" s="3" t="s">
        <v>2239</v>
      </c>
      <c r="E362" s="3" t="s">
        <v>2239</v>
      </c>
      <c r="F362" s="3" t="s">
        <v>2240</v>
      </c>
      <c r="G362" s="3" t="s">
        <v>2238</v>
      </c>
      <c r="H362" s="3" t="s">
        <v>2238</v>
      </c>
      <c r="I362" s="3" t="s">
        <v>2238</v>
      </c>
      <c r="J362" s="3" t="s">
        <v>2238</v>
      </c>
      <c r="K362" s="3" t="s">
        <v>2238</v>
      </c>
      <c r="L362" s="3" t="s">
        <v>2238</v>
      </c>
      <c r="M362" s="3" t="s">
        <v>2241</v>
      </c>
    </row>
    <row r="364" spans="2:13" ht="11.25" customHeight="1">
      <c r="B364" s="4" t="s">
        <v>2033</v>
      </c>
      <c r="C364" s="4">
        <v>10187</v>
      </c>
      <c r="D364" s="4">
        <v>23</v>
      </c>
      <c r="E364" s="4" t="s">
        <v>3430</v>
      </c>
      <c r="F364" s="4" t="s">
        <v>3441</v>
      </c>
      <c r="G364" s="6">
        <v>-4.84</v>
      </c>
      <c r="H364" s="4">
        <v>-3.87</v>
      </c>
      <c r="I364" s="4" t="s">
        <v>3439</v>
      </c>
      <c r="J364" s="4" t="s">
        <v>3442</v>
      </c>
      <c r="K364" s="4" t="s">
        <v>2446</v>
      </c>
      <c r="L364" s="4" t="s">
        <v>2033</v>
      </c>
      <c r="M364" s="5">
        <f>SUM(C364/1.016047)</f>
        <v>10026.110996833808</v>
      </c>
    </row>
    <row r="365" spans="2:13" ht="11.25" customHeight="1">
      <c r="B365" s="4" t="s">
        <v>3443</v>
      </c>
      <c r="C365" s="4">
        <f>SUM(C364+D365)</f>
        <v>10210</v>
      </c>
      <c r="D365" s="4">
        <v>23</v>
      </c>
      <c r="E365" s="4" t="s">
        <v>3430</v>
      </c>
      <c r="F365" s="4" t="s">
        <v>3444</v>
      </c>
      <c r="G365" s="6">
        <v>-4.84</v>
      </c>
      <c r="H365" s="4">
        <v>-3.87</v>
      </c>
      <c r="I365" s="4" t="s">
        <v>3445</v>
      </c>
      <c r="J365" s="4" t="s">
        <v>3446</v>
      </c>
      <c r="K365" s="4" t="s">
        <v>2446</v>
      </c>
      <c r="L365" s="4" t="s">
        <v>3443</v>
      </c>
      <c r="M365" s="5">
        <f>SUM(C365/1.016047)</f>
        <v>10048.747744936996</v>
      </c>
    </row>
    <row r="366" spans="2:13" ht="11.25" customHeight="1">
      <c r="B366" s="4" t="s">
        <v>3447</v>
      </c>
      <c r="C366" s="4">
        <f>SUM(C365+D366)</f>
        <v>10233</v>
      </c>
      <c r="D366" s="4">
        <v>23</v>
      </c>
      <c r="E366" s="4" t="s">
        <v>3448</v>
      </c>
      <c r="F366" s="4" t="s">
        <v>3449</v>
      </c>
      <c r="G366" s="6">
        <v>-4.83</v>
      </c>
      <c r="H366" s="4">
        <v>-3.86</v>
      </c>
      <c r="I366" s="4" t="s">
        <v>3450</v>
      </c>
      <c r="J366" s="4" t="s">
        <v>3451</v>
      </c>
      <c r="K366" s="4" t="s">
        <v>2450</v>
      </c>
      <c r="L366" s="4" t="s">
        <v>3447</v>
      </c>
      <c r="M366" s="5">
        <f>SUM(C366/1.016047)</f>
        <v>10071.384493040185</v>
      </c>
    </row>
    <row r="367" spans="2:13" ht="11.25" customHeight="1">
      <c r="B367" s="4" t="s">
        <v>3452</v>
      </c>
      <c r="C367" s="4">
        <f>SUM(C366+D367)</f>
        <v>10256</v>
      </c>
      <c r="D367" s="4">
        <v>23</v>
      </c>
      <c r="E367" s="4" t="s">
        <v>3448</v>
      </c>
      <c r="F367" s="4" t="s">
        <v>3453</v>
      </c>
      <c r="G367" s="6">
        <v>-4.83</v>
      </c>
      <c r="H367" s="4">
        <v>-3.85</v>
      </c>
      <c r="I367" s="4" t="s">
        <v>3454</v>
      </c>
      <c r="J367" s="4" t="s">
        <v>3455</v>
      </c>
      <c r="K367" s="4" t="s">
        <v>2450</v>
      </c>
      <c r="L367" s="4" t="s">
        <v>3452</v>
      </c>
      <c r="M367" s="5">
        <f>SUM(C367/1.016047)</f>
        <v>10094.021241143373</v>
      </c>
    </row>
    <row r="368" spans="2:13" ht="11.25" customHeight="1">
      <c r="B368" s="4" t="s">
        <v>3456</v>
      </c>
      <c r="C368" s="4">
        <f>SUM(C367+D368)</f>
        <v>10280</v>
      </c>
      <c r="D368" s="4">
        <v>24</v>
      </c>
      <c r="E368" s="4" t="s">
        <v>3448</v>
      </c>
      <c r="F368" s="4" t="s">
        <v>3453</v>
      </c>
      <c r="G368" s="6">
        <v>-4.83</v>
      </c>
      <c r="H368" s="4">
        <v>-3.85</v>
      </c>
      <c r="I368" s="4" t="s">
        <v>3457</v>
      </c>
      <c r="J368" s="4" t="s">
        <v>3458</v>
      </c>
      <c r="K368" s="4" t="s">
        <v>2455</v>
      </c>
      <c r="L368" s="4" t="s">
        <v>3456</v>
      </c>
      <c r="M368" s="5">
        <f>SUM(C368/1.016047)</f>
        <v>10117.64219568583</v>
      </c>
    </row>
    <row r="369" spans="2:12" ht="11.25" customHeight="1">
      <c r="B369" s="4"/>
      <c r="F369" s="4"/>
      <c r="G369" s="4"/>
      <c r="H369" s="4"/>
      <c r="I369" s="4"/>
      <c r="J369" s="4"/>
      <c r="K369" s="4"/>
      <c r="L369" s="4"/>
    </row>
    <row r="370" spans="2:13" ht="11.25" customHeight="1">
      <c r="B370" s="4" t="s">
        <v>2034</v>
      </c>
      <c r="C370" s="4">
        <f>SUM(C368+D370)</f>
        <v>10303</v>
      </c>
      <c r="D370" s="4">
        <v>23</v>
      </c>
      <c r="E370" s="4" t="s">
        <v>3448</v>
      </c>
      <c r="F370" s="4" t="s">
        <v>3459</v>
      </c>
      <c r="G370" s="6">
        <v>-4.83</v>
      </c>
      <c r="H370" s="4">
        <v>-3.84</v>
      </c>
      <c r="I370" s="4" t="s">
        <v>3457</v>
      </c>
      <c r="J370" s="4" t="s">
        <v>3460</v>
      </c>
      <c r="K370" s="4" t="s">
        <v>2455</v>
      </c>
      <c r="L370" s="4" t="s">
        <v>2034</v>
      </c>
      <c r="M370" s="5">
        <f>SUM(C370/1.016047)</f>
        <v>10140.278943789019</v>
      </c>
    </row>
    <row r="371" spans="2:13" ht="11.25" customHeight="1">
      <c r="B371" s="4" t="s">
        <v>3461</v>
      </c>
      <c r="C371" s="4">
        <f>SUM(C370+D371)</f>
        <v>10326</v>
      </c>
      <c r="D371" s="4">
        <v>23</v>
      </c>
      <c r="E371" s="4" t="s">
        <v>3462</v>
      </c>
      <c r="F371" s="4" t="s">
        <v>3463</v>
      </c>
      <c r="G371" s="6">
        <v>-4.83</v>
      </c>
      <c r="H371" s="4">
        <v>-3.83</v>
      </c>
      <c r="I371" s="4" t="s">
        <v>3464</v>
      </c>
      <c r="J371" s="4" t="s">
        <v>3465</v>
      </c>
      <c r="K371" s="4" t="s">
        <v>2460</v>
      </c>
      <c r="L371" s="4" t="s">
        <v>3461</v>
      </c>
      <c r="M371" s="5">
        <f>SUM(C371/1.016047)</f>
        <v>10162.915691892207</v>
      </c>
    </row>
    <row r="372" spans="2:13" ht="11.25" customHeight="1">
      <c r="B372" s="4" t="s">
        <v>3466</v>
      </c>
      <c r="C372" s="4">
        <f>SUM(C371+D372)</f>
        <v>10349</v>
      </c>
      <c r="D372" s="4">
        <v>23</v>
      </c>
      <c r="E372" s="4" t="s">
        <v>3462</v>
      </c>
      <c r="F372" s="4" t="s">
        <v>3467</v>
      </c>
      <c r="G372" s="6">
        <v>-4.82</v>
      </c>
      <c r="H372" s="4">
        <v>-3.83</v>
      </c>
      <c r="I372" s="4" t="s">
        <v>3468</v>
      </c>
      <c r="J372" s="4" t="s">
        <v>3469</v>
      </c>
      <c r="K372" s="4" t="s">
        <v>2460</v>
      </c>
      <c r="L372" s="4" t="s">
        <v>3466</v>
      </c>
      <c r="M372" s="5">
        <f>SUM(C372/1.016047)</f>
        <v>10185.552439995394</v>
      </c>
    </row>
    <row r="373" spans="2:13" ht="11.25" customHeight="1">
      <c r="B373" s="4" t="s">
        <v>3470</v>
      </c>
      <c r="C373" s="4">
        <f>SUM(C372+D373)</f>
        <v>10372</v>
      </c>
      <c r="D373" s="4">
        <v>23</v>
      </c>
      <c r="E373" s="4" t="s">
        <v>3462</v>
      </c>
      <c r="F373" s="4" t="s">
        <v>3471</v>
      </c>
      <c r="G373" s="6">
        <v>-4.82</v>
      </c>
      <c r="H373" s="4">
        <v>-3.82</v>
      </c>
      <c r="I373" s="4" t="s">
        <v>3472</v>
      </c>
      <c r="J373" s="4" t="s">
        <v>3473</v>
      </c>
      <c r="K373" s="4" t="s">
        <v>2465</v>
      </c>
      <c r="L373" s="4" t="s">
        <v>3470</v>
      </c>
      <c r="M373" s="5">
        <f>SUM(C373/1.016047)</f>
        <v>10208.189188098582</v>
      </c>
    </row>
    <row r="374" spans="2:13" ht="11.25" customHeight="1">
      <c r="B374" s="4" t="s">
        <v>3474</v>
      </c>
      <c r="C374" s="4">
        <f>SUM(C373+D374)</f>
        <v>10395</v>
      </c>
      <c r="D374" s="4">
        <v>23</v>
      </c>
      <c r="E374" s="4" t="s">
        <v>3462</v>
      </c>
      <c r="F374" s="4" t="s">
        <v>3471</v>
      </c>
      <c r="G374" s="6">
        <v>-4.82</v>
      </c>
      <c r="H374" s="4">
        <v>-3.81</v>
      </c>
      <c r="I374" s="4" t="s">
        <v>3472</v>
      </c>
      <c r="J374" s="4" t="s">
        <v>3475</v>
      </c>
      <c r="K374" s="4" t="s">
        <v>2465</v>
      </c>
      <c r="L374" s="4" t="s">
        <v>3474</v>
      </c>
      <c r="M374" s="5">
        <f>SUM(C374/1.016047)</f>
        <v>10230.82593620177</v>
      </c>
    </row>
    <row r="375" spans="2:12" ht="11.25" customHeight="1">
      <c r="B375" s="4"/>
      <c r="F375" s="4"/>
      <c r="G375" s="4"/>
      <c r="H375" s="4"/>
      <c r="I375" s="4"/>
      <c r="J375" s="4"/>
      <c r="K375" s="4"/>
      <c r="L375" s="4"/>
    </row>
    <row r="376" spans="2:13" ht="11.25" customHeight="1">
      <c r="B376" s="4" t="s">
        <v>2035</v>
      </c>
      <c r="C376" s="4">
        <f>SUM(C374+D376)</f>
        <v>10418</v>
      </c>
      <c r="D376" s="4">
        <v>23</v>
      </c>
      <c r="E376" s="4" t="s">
        <v>3462</v>
      </c>
      <c r="F376" s="4" t="s">
        <v>3476</v>
      </c>
      <c r="G376" s="6">
        <v>-4.82</v>
      </c>
      <c r="H376" s="4">
        <v>-3.8</v>
      </c>
      <c r="I376" s="4" t="s">
        <v>3477</v>
      </c>
      <c r="J376" s="4" t="s">
        <v>3478</v>
      </c>
      <c r="K376" s="4" t="s">
        <v>2470</v>
      </c>
      <c r="L376" s="4" t="s">
        <v>2035</v>
      </c>
      <c r="M376" s="5">
        <f>SUM(C376/1.016047)</f>
        <v>10253.46268430496</v>
      </c>
    </row>
    <row r="377" spans="2:13" ht="11.25" customHeight="1">
      <c r="B377" s="4" t="s">
        <v>3479</v>
      </c>
      <c r="C377" s="4">
        <f>SUM(C376+D377)</f>
        <v>10441</v>
      </c>
      <c r="D377" s="4">
        <v>23</v>
      </c>
      <c r="E377" s="4" t="s">
        <v>3480</v>
      </c>
      <c r="F377" s="4" t="s">
        <v>3481</v>
      </c>
      <c r="G377" s="6">
        <v>-4.81</v>
      </c>
      <c r="H377" s="4">
        <v>-3.8</v>
      </c>
      <c r="I377" s="4" t="s">
        <v>3482</v>
      </c>
      <c r="J377" s="4" t="s">
        <v>3483</v>
      </c>
      <c r="K377" s="4" t="s">
        <v>2470</v>
      </c>
      <c r="L377" s="4" t="s">
        <v>3479</v>
      </c>
      <c r="M377" s="5">
        <f>SUM(C377/1.016047)</f>
        <v>10276.099432408148</v>
      </c>
    </row>
    <row r="378" spans="2:13" ht="11.25" customHeight="1">
      <c r="B378" s="4" t="s">
        <v>3484</v>
      </c>
      <c r="C378" s="4">
        <f>SUM(C377+D378)</f>
        <v>10464</v>
      </c>
      <c r="D378" s="4">
        <v>23</v>
      </c>
      <c r="E378" s="4" t="s">
        <v>3480</v>
      </c>
      <c r="F378" s="4" t="s">
        <v>3485</v>
      </c>
      <c r="G378" s="6">
        <v>-4.81</v>
      </c>
      <c r="H378" s="4">
        <v>-3.79</v>
      </c>
      <c r="I378" s="4" t="s">
        <v>3486</v>
      </c>
      <c r="J378" s="4" t="s">
        <v>3487</v>
      </c>
      <c r="K378" s="4" t="s">
        <v>2475</v>
      </c>
      <c r="L378" s="4" t="s">
        <v>3484</v>
      </c>
      <c r="M378" s="5">
        <f>SUM(C378/1.016047)</f>
        <v>10298.736180511336</v>
      </c>
    </row>
    <row r="379" spans="2:13" ht="11.25" customHeight="1">
      <c r="B379" s="4" t="s">
        <v>3488</v>
      </c>
      <c r="C379" s="4">
        <f>SUM(C378+D379)</f>
        <v>10488</v>
      </c>
      <c r="D379" s="4">
        <v>24</v>
      </c>
      <c r="E379" s="4" t="s">
        <v>3480</v>
      </c>
      <c r="F379" s="4" t="s">
        <v>3489</v>
      </c>
      <c r="G379" s="6">
        <v>-4.81</v>
      </c>
      <c r="H379" s="4">
        <v>-3.79</v>
      </c>
      <c r="I379" s="4" t="s">
        <v>3486</v>
      </c>
      <c r="J379" s="4" t="s">
        <v>3490</v>
      </c>
      <c r="K379" s="4" t="s">
        <v>2475</v>
      </c>
      <c r="L379" s="4" t="s">
        <v>3488</v>
      </c>
      <c r="M379" s="5">
        <f>SUM(C379/1.016047)</f>
        <v>10322.357135053793</v>
      </c>
    </row>
    <row r="380" spans="2:13" ht="11.25" customHeight="1">
      <c r="B380" s="4" t="s">
        <v>3491</v>
      </c>
      <c r="C380" s="4">
        <f>SUM(C379+D380)</f>
        <v>10511</v>
      </c>
      <c r="D380" s="4">
        <v>23</v>
      </c>
      <c r="E380" s="4" t="s">
        <v>3480</v>
      </c>
      <c r="F380" s="4" t="s">
        <v>3489</v>
      </c>
      <c r="G380" s="6">
        <v>-4.81</v>
      </c>
      <c r="H380" s="4">
        <v>-3.78</v>
      </c>
      <c r="I380" s="4" t="s">
        <v>3492</v>
      </c>
      <c r="J380" s="4" t="s">
        <v>3493</v>
      </c>
      <c r="K380" s="4" t="s">
        <v>2480</v>
      </c>
      <c r="L380" s="4" t="s">
        <v>3491</v>
      </c>
      <c r="M380" s="5">
        <f>SUM(C380/1.016047)</f>
        <v>10344.993883156982</v>
      </c>
    </row>
    <row r="381" spans="2:12" ht="11.25" customHeight="1">
      <c r="B381" s="4"/>
      <c r="F381" s="4"/>
      <c r="G381" s="4"/>
      <c r="H381" s="4"/>
      <c r="I381" s="4"/>
      <c r="J381" s="4"/>
      <c r="K381" s="4"/>
      <c r="L381" s="4"/>
    </row>
    <row r="382" spans="2:13" ht="11.25" customHeight="1">
      <c r="B382" s="4" t="s">
        <v>2036</v>
      </c>
      <c r="C382" s="4">
        <f>SUM(C380+D382)</f>
        <v>10534</v>
      </c>
      <c r="D382" s="4">
        <v>23</v>
      </c>
      <c r="E382" s="4" t="s">
        <v>3494</v>
      </c>
      <c r="F382" s="4" t="s">
        <v>3495</v>
      </c>
      <c r="G382" s="6">
        <v>-4.8</v>
      </c>
      <c r="H382" s="4">
        <v>-3.77</v>
      </c>
      <c r="I382" s="4" t="s">
        <v>3496</v>
      </c>
      <c r="J382" s="4" t="s">
        <v>3497</v>
      </c>
      <c r="K382" s="4" t="s">
        <v>2480</v>
      </c>
      <c r="L382" s="4" t="s">
        <v>2036</v>
      </c>
      <c r="M382" s="5">
        <f>SUM(C382/1.016047)</f>
        <v>10367.630631260168</v>
      </c>
    </row>
    <row r="383" spans="2:13" ht="11.25" customHeight="1">
      <c r="B383" s="4" t="s">
        <v>3498</v>
      </c>
      <c r="C383" s="4">
        <f>SUM(C382+D383)</f>
        <v>10557</v>
      </c>
      <c r="D383" s="4">
        <v>23</v>
      </c>
      <c r="E383" s="4" t="s">
        <v>3494</v>
      </c>
      <c r="F383" s="4" t="s">
        <v>3499</v>
      </c>
      <c r="G383" s="6">
        <v>-4.8</v>
      </c>
      <c r="H383" s="4">
        <v>-3.77</v>
      </c>
      <c r="I383" s="4" t="s">
        <v>3500</v>
      </c>
      <c r="J383" s="4" t="s">
        <v>3501</v>
      </c>
      <c r="K383" s="4" t="s">
        <v>2485</v>
      </c>
      <c r="L383" s="4" t="s">
        <v>3498</v>
      </c>
      <c r="M383" s="5">
        <f>SUM(C383/1.016047)</f>
        <v>10390.267379363357</v>
      </c>
    </row>
    <row r="384" spans="2:13" ht="11.25" customHeight="1">
      <c r="B384" s="4" t="s">
        <v>3502</v>
      </c>
      <c r="C384" s="4">
        <f>SUM(C383+D384)</f>
        <v>10580</v>
      </c>
      <c r="D384" s="4">
        <v>23</v>
      </c>
      <c r="E384" s="4" t="s">
        <v>3494</v>
      </c>
      <c r="F384" s="4" t="s">
        <v>3503</v>
      </c>
      <c r="G384" s="6">
        <v>-4.8</v>
      </c>
      <c r="H384" s="4">
        <v>-3.76</v>
      </c>
      <c r="I384" s="4" t="s">
        <v>3500</v>
      </c>
      <c r="J384" s="4" t="s">
        <v>3504</v>
      </c>
      <c r="K384" s="4" t="s">
        <v>2485</v>
      </c>
      <c r="L384" s="4" t="s">
        <v>3502</v>
      </c>
      <c r="M384" s="5">
        <f>SUM(C384/1.016047)</f>
        <v>10412.904127466545</v>
      </c>
    </row>
    <row r="385" spans="2:13" ht="11.25" customHeight="1">
      <c r="B385" s="4" t="s">
        <v>3505</v>
      </c>
      <c r="C385" s="4">
        <f>SUM(C384+D385)</f>
        <v>10603</v>
      </c>
      <c r="D385" s="4">
        <v>23</v>
      </c>
      <c r="E385" s="4" t="s">
        <v>3494</v>
      </c>
      <c r="F385" s="4" t="s">
        <v>3506</v>
      </c>
      <c r="G385" s="6">
        <v>-4.8</v>
      </c>
      <c r="H385" s="4">
        <v>-3.75</v>
      </c>
      <c r="I385" s="4" t="s">
        <v>3507</v>
      </c>
      <c r="J385" s="4" t="s">
        <v>3508</v>
      </c>
      <c r="K385" s="4" t="s">
        <v>2490</v>
      </c>
      <c r="L385" s="4" t="s">
        <v>3505</v>
      </c>
      <c r="M385" s="5">
        <f>SUM(C385/1.016047)</f>
        <v>10435.540875569734</v>
      </c>
    </row>
    <row r="386" spans="2:13" ht="11.25" customHeight="1">
      <c r="B386" s="4" t="s">
        <v>3509</v>
      </c>
      <c r="C386" s="4">
        <f>SUM(C385+D386)</f>
        <v>10627</v>
      </c>
      <c r="D386" s="4">
        <v>24</v>
      </c>
      <c r="E386" s="4" t="s">
        <v>3494</v>
      </c>
      <c r="F386" s="4" t="s">
        <v>3510</v>
      </c>
      <c r="G386" s="6">
        <v>-4.79</v>
      </c>
      <c r="H386" s="4">
        <v>-3.74</v>
      </c>
      <c r="I386" s="4" t="s">
        <v>3511</v>
      </c>
      <c r="J386" s="4" t="s">
        <v>3512</v>
      </c>
      <c r="K386" s="4" t="s">
        <v>2490</v>
      </c>
      <c r="L386" s="4" t="s">
        <v>3509</v>
      </c>
      <c r="M386" s="5">
        <f>SUM(C386/1.016047)</f>
        <v>10459.16183011219</v>
      </c>
    </row>
    <row r="387" spans="2:12" ht="11.25" customHeight="1">
      <c r="B387" s="4"/>
      <c r="F387" s="4"/>
      <c r="G387" s="4"/>
      <c r="H387" s="4"/>
      <c r="I387" s="4"/>
      <c r="J387" s="4"/>
      <c r="K387" s="4"/>
      <c r="L387" s="4"/>
    </row>
    <row r="388" spans="2:13" ht="11.25" customHeight="1">
      <c r="B388" s="4" t="s">
        <v>1739</v>
      </c>
      <c r="C388" s="4">
        <f>SUM(C386+D388)</f>
        <v>10650</v>
      </c>
      <c r="D388" s="4">
        <v>23</v>
      </c>
      <c r="E388" s="4" t="s">
        <v>3513</v>
      </c>
      <c r="F388" s="4" t="s">
        <v>3510</v>
      </c>
      <c r="G388" s="6">
        <v>-4.79</v>
      </c>
      <c r="H388" s="4">
        <v>-3.74</v>
      </c>
      <c r="I388" s="4" t="s">
        <v>3511</v>
      </c>
      <c r="J388" s="4" t="s">
        <v>3514</v>
      </c>
      <c r="K388" s="4" t="s">
        <v>2495</v>
      </c>
      <c r="L388" s="4" t="s">
        <v>1739</v>
      </c>
      <c r="M388" s="5">
        <f>SUM(C388/1.016047)</f>
        <v>10481.79857821538</v>
      </c>
    </row>
    <row r="389" spans="2:13" ht="11.25" customHeight="1">
      <c r="B389" s="4" t="s">
        <v>3515</v>
      </c>
      <c r="C389" s="4">
        <f>SUM(C388+D389)</f>
        <v>10673</v>
      </c>
      <c r="D389" s="4">
        <v>23</v>
      </c>
      <c r="E389" s="4" t="s">
        <v>3513</v>
      </c>
      <c r="F389" s="4" t="s">
        <v>3516</v>
      </c>
      <c r="G389" s="6">
        <v>-4.79</v>
      </c>
      <c r="H389" s="4">
        <v>-3.73</v>
      </c>
      <c r="I389" s="4" t="s">
        <v>3517</v>
      </c>
      <c r="J389" s="4" t="s">
        <v>3518</v>
      </c>
      <c r="K389" s="4" t="s">
        <v>2495</v>
      </c>
      <c r="L389" s="4" t="s">
        <v>3515</v>
      </c>
      <c r="M389" s="5">
        <f>SUM(C389/1.016047)</f>
        <v>10504.435326318568</v>
      </c>
    </row>
    <row r="390" spans="2:13" ht="11.25" customHeight="1">
      <c r="B390" s="4" t="s">
        <v>3519</v>
      </c>
      <c r="C390" s="4">
        <f>SUM(C389+D390)</f>
        <v>10696</v>
      </c>
      <c r="D390" s="4">
        <v>23</v>
      </c>
      <c r="E390" s="4" t="s">
        <v>3513</v>
      </c>
      <c r="F390" s="4" t="s">
        <v>3520</v>
      </c>
      <c r="G390" s="6">
        <v>-4.79</v>
      </c>
      <c r="H390" s="4">
        <v>-3.73</v>
      </c>
      <c r="I390" s="4" t="s">
        <v>3521</v>
      </c>
      <c r="J390" s="4" t="s">
        <v>3522</v>
      </c>
      <c r="K390" s="4" t="s">
        <v>2500</v>
      </c>
      <c r="L390" s="4" t="s">
        <v>3519</v>
      </c>
      <c r="M390" s="5">
        <f>SUM(C390/1.016047)</f>
        <v>10527.072074421754</v>
      </c>
    </row>
    <row r="391" spans="2:13" ht="11.25" customHeight="1">
      <c r="B391" s="4" t="s">
        <v>3523</v>
      </c>
      <c r="C391" s="4">
        <f>SUM(C390+D391)</f>
        <v>10719</v>
      </c>
      <c r="D391" s="4">
        <v>23</v>
      </c>
      <c r="E391" s="4" t="s">
        <v>3513</v>
      </c>
      <c r="F391" s="4" t="s">
        <v>3524</v>
      </c>
      <c r="G391" s="6">
        <v>-4.78</v>
      </c>
      <c r="H391" s="4">
        <v>-3.72</v>
      </c>
      <c r="I391" s="4" t="s">
        <v>3525</v>
      </c>
      <c r="J391" s="4" t="s">
        <v>3526</v>
      </c>
      <c r="K391" s="4" t="s">
        <v>2504</v>
      </c>
      <c r="L391" s="4" t="s">
        <v>3523</v>
      </c>
      <c r="M391" s="5">
        <f>SUM(C391/1.016047)</f>
        <v>10549.708822524943</v>
      </c>
    </row>
    <row r="392" spans="2:13" ht="11.25" customHeight="1">
      <c r="B392" s="4" t="s">
        <v>3527</v>
      </c>
      <c r="C392" s="4">
        <f>SUM(C391+D392)</f>
        <v>10742</v>
      </c>
      <c r="D392" s="4">
        <v>23</v>
      </c>
      <c r="E392" s="4" t="s">
        <v>3513</v>
      </c>
      <c r="F392" s="4" t="s">
        <v>3524</v>
      </c>
      <c r="G392" s="6">
        <v>-4.78</v>
      </c>
      <c r="H392" s="4">
        <v>-3.71</v>
      </c>
      <c r="I392" s="4" t="s">
        <v>3525</v>
      </c>
      <c r="J392" s="4" t="s">
        <v>3528</v>
      </c>
      <c r="K392" s="4" t="s">
        <v>2504</v>
      </c>
      <c r="L392" s="4" t="s">
        <v>3527</v>
      </c>
      <c r="M392" s="5">
        <f>SUM(C392/1.016047)</f>
        <v>10572.345570628131</v>
      </c>
    </row>
    <row r="393" spans="2:12" ht="11.25" customHeight="1">
      <c r="B393" s="4"/>
      <c r="F393" s="4"/>
      <c r="G393" s="4"/>
      <c r="H393" s="4"/>
      <c r="I393" s="4"/>
      <c r="J393" s="4"/>
      <c r="K393" s="4"/>
      <c r="L393" s="4"/>
    </row>
    <row r="394" spans="2:13" ht="11.25" customHeight="1">
      <c r="B394" s="4" t="s">
        <v>1740</v>
      </c>
      <c r="C394" s="4">
        <f>SUM(C392+D394)</f>
        <v>10766</v>
      </c>
      <c r="D394" s="4">
        <v>24</v>
      </c>
      <c r="E394" s="4" t="s">
        <v>3529</v>
      </c>
      <c r="F394" s="4" t="s">
        <v>3530</v>
      </c>
      <c r="G394" s="6">
        <v>-4.78</v>
      </c>
      <c r="H394" s="4">
        <v>-3.71</v>
      </c>
      <c r="I394" s="4" t="s">
        <v>3531</v>
      </c>
      <c r="J394" s="4" t="s">
        <v>3532</v>
      </c>
      <c r="K394" s="4" t="s">
        <v>2510</v>
      </c>
      <c r="L394" s="4" t="s">
        <v>1740</v>
      </c>
      <c r="M394" s="5">
        <f>SUM(C394/1.016047)</f>
        <v>10595.966525170588</v>
      </c>
    </row>
    <row r="395" spans="2:13" ht="11.25" customHeight="1">
      <c r="B395" s="4" t="s">
        <v>3533</v>
      </c>
      <c r="C395" s="4">
        <f>SUM(C394+D395)</f>
        <v>10789</v>
      </c>
      <c r="D395" s="4">
        <v>23</v>
      </c>
      <c r="E395" s="4" t="s">
        <v>3529</v>
      </c>
      <c r="F395" s="4" t="s">
        <v>3534</v>
      </c>
      <c r="G395" s="6">
        <v>-4.78</v>
      </c>
      <c r="H395" s="4">
        <v>-3.7</v>
      </c>
      <c r="I395" s="4" t="s">
        <v>3535</v>
      </c>
      <c r="J395" s="4" t="s">
        <v>3536</v>
      </c>
      <c r="K395" s="4" t="s">
        <v>2510</v>
      </c>
      <c r="L395" s="4" t="s">
        <v>3533</v>
      </c>
      <c r="M395" s="5">
        <f>SUM(C395/1.016047)</f>
        <v>10618.603273273777</v>
      </c>
    </row>
    <row r="396" spans="2:13" ht="11.25" customHeight="1">
      <c r="B396" s="4" t="s">
        <v>3537</v>
      </c>
      <c r="C396" s="4">
        <f>SUM(C395+D396)</f>
        <v>10812</v>
      </c>
      <c r="D396" s="4">
        <v>23</v>
      </c>
      <c r="E396" s="4" t="s">
        <v>3529</v>
      </c>
      <c r="F396" s="4" t="s">
        <v>3538</v>
      </c>
      <c r="G396" s="6">
        <v>-4.78</v>
      </c>
      <c r="H396" s="4">
        <v>-3.69</v>
      </c>
      <c r="I396" s="4" t="s">
        <v>3539</v>
      </c>
      <c r="J396" s="4" t="s">
        <v>3540</v>
      </c>
      <c r="K396" s="4" t="s">
        <v>2514</v>
      </c>
      <c r="L396" s="4" t="s">
        <v>3537</v>
      </c>
      <c r="M396" s="5">
        <f>SUM(C396/1.016047)</f>
        <v>10641.240021376965</v>
      </c>
    </row>
    <row r="397" spans="2:13" ht="11.25" customHeight="1">
      <c r="B397" s="4" t="s">
        <v>3541</v>
      </c>
      <c r="C397" s="4">
        <f>SUM(C396+D397)</f>
        <v>10835</v>
      </c>
      <c r="D397" s="4">
        <v>23</v>
      </c>
      <c r="E397" s="4" t="s">
        <v>3529</v>
      </c>
      <c r="F397" s="4" t="s">
        <v>3538</v>
      </c>
      <c r="G397" s="6">
        <v>-4.77</v>
      </c>
      <c r="H397" s="4">
        <v>-3.69</v>
      </c>
      <c r="I397" s="4" t="s">
        <v>3539</v>
      </c>
      <c r="J397" s="4" t="s">
        <v>3542</v>
      </c>
      <c r="K397" s="4" t="s">
        <v>2514</v>
      </c>
      <c r="L397" s="4" t="s">
        <v>3541</v>
      </c>
      <c r="M397" s="5">
        <f>SUM(C397/1.016047)</f>
        <v>10663.876769480154</v>
      </c>
    </row>
    <row r="398" spans="2:13" ht="11.25" customHeight="1">
      <c r="B398" s="4" t="s">
        <v>3543</v>
      </c>
      <c r="C398" s="4">
        <f>SUM(C397+D398)</f>
        <v>10858</v>
      </c>
      <c r="D398" s="4">
        <v>23</v>
      </c>
      <c r="E398" s="4" t="s">
        <v>3544</v>
      </c>
      <c r="F398" s="4" t="s">
        <v>3545</v>
      </c>
      <c r="G398" s="6">
        <v>-4.77</v>
      </c>
      <c r="H398" s="4">
        <v>-3.68</v>
      </c>
      <c r="I398" s="4" t="s">
        <v>3546</v>
      </c>
      <c r="J398" s="4" t="s">
        <v>3547</v>
      </c>
      <c r="K398" s="4" t="s">
        <v>2519</v>
      </c>
      <c r="L398" s="4" t="s">
        <v>3543</v>
      </c>
      <c r="M398" s="5">
        <f>SUM(C398/1.016047)</f>
        <v>10686.51351758334</v>
      </c>
    </row>
    <row r="399" spans="2:12" ht="11.25" customHeight="1">
      <c r="B399" s="4"/>
      <c r="F399" s="4"/>
      <c r="G399" s="4"/>
      <c r="H399" s="4"/>
      <c r="I399" s="4"/>
      <c r="J399" s="4"/>
      <c r="K399" s="4"/>
      <c r="L399" s="4"/>
    </row>
    <row r="400" spans="2:13" ht="11.25" customHeight="1">
      <c r="B400" s="4" t="s">
        <v>1741</v>
      </c>
      <c r="C400" s="4">
        <f>SUM(C398+D400)</f>
        <v>10882</v>
      </c>
      <c r="D400" s="4">
        <v>24</v>
      </c>
      <c r="E400" s="4" t="s">
        <v>3544</v>
      </c>
      <c r="F400" s="4" t="s">
        <v>3548</v>
      </c>
      <c r="G400" s="6">
        <v>-4.77</v>
      </c>
      <c r="H400" s="4">
        <v>-3.67</v>
      </c>
      <c r="I400" s="4" t="s">
        <v>3549</v>
      </c>
      <c r="J400" s="4" t="s">
        <v>3550</v>
      </c>
      <c r="K400" s="4" t="s">
        <v>2519</v>
      </c>
      <c r="L400" s="4" t="s">
        <v>1741</v>
      </c>
      <c r="M400" s="5">
        <f>SUM(C400/1.016047)</f>
        <v>10710.134472125797</v>
      </c>
    </row>
    <row r="401" spans="2:13" ht="12.75">
      <c r="B401" s="2" t="s">
        <v>2228</v>
      </c>
      <c r="C401" s="2" t="s">
        <v>2229</v>
      </c>
      <c r="D401" s="2" t="s">
        <v>2230</v>
      </c>
      <c r="E401" s="2" t="s">
        <v>2231</v>
      </c>
      <c r="F401" s="2" t="s">
        <v>2232</v>
      </c>
      <c r="G401" s="2" t="s">
        <v>2233</v>
      </c>
      <c r="H401" s="2" t="s">
        <v>2234</v>
      </c>
      <c r="I401" s="2" t="s">
        <v>2235</v>
      </c>
      <c r="J401" s="2" t="s">
        <v>2236</v>
      </c>
      <c r="K401" s="2" t="s">
        <v>2237</v>
      </c>
      <c r="L401" s="2" t="s">
        <v>2228</v>
      </c>
      <c r="M401" s="2" t="s">
        <v>2229</v>
      </c>
    </row>
    <row r="402" spans="2:13" ht="12.75">
      <c r="B402" s="3" t="s">
        <v>2238</v>
      </c>
      <c r="C402" s="3" t="s">
        <v>2239</v>
      </c>
      <c r="D402" s="3" t="s">
        <v>2239</v>
      </c>
      <c r="E402" s="3" t="s">
        <v>2239</v>
      </c>
      <c r="F402" s="3" t="s">
        <v>2240</v>
      </c>
      <c r="G402" s="3" t="s">
        <v>2238</v>
      </c>
      <c r="H402" s="3" t="s">
        <v>2238</v>
      </c>
      <c r="I402" s="3" t="s">
        <v>2238</v>
      </c>
      <c r="J402" s="3" t="s">
        <v>2238</v>
      </c>
      <c r="K402" s="3" t="s">
        <v>2238</v>
      </c>
      <c r="L402" s="3" t="s">
        <v>2238</v>
      </c>
      <c r="M402" s="3" t="s">
        <v>2241</v>
      </c>
    </row>
    <row r="404" spans="2:13" ht="11.25" customHeight="1">
      <c r="B404" s="4" t="s">
        <v>1741</v>
      </c>
      <c r="C404" s="4">
        <v>10882</v>
      </c>
      <c r="D404" s="4">
        <v>23</v>
      </c>
      <c r="E404" s="4" t="s">
        <v>3544</v>
      </c>
      <c r="F404" s="4" t="s">
        <v>3548</v>
      </c>
      <c r="G404" s="6">
        <v>-4.77</v>
      </c>
      <c r="H404" s="4">
        <v>-3.67</v>
      </c>
      <c r="I404" s="4" t="s">
        <v>3549</v>
      </c>
      <c r="J404" s="4" t="s">
        <v>3550</v>
      </c>
      <c r="K404" s="4" t="s">
        <v>2519</v>
      </c>
      <c r="L404" s="4" t="s">
        <v>1741</v>
      </c>
      <c r="M404" s="5">
        <f>SUM(C404/1.016047)</f>
        <v>10710.134472125797</v>
      </c>
    </row>
    <row r="405" spans="2:13" ht="11.25" customHeight="1">
      <c r="B405" s="4" t="s">
        <v>3551</v>
      </c>
      <c r="C405" s="4">
        <f>SUM(C404+D405)</f>
        <v>10905</v>
      </c>
      <c r="D405" s="4">
        <v>23</v>
      </c>
      <c r="E405" s="4" t="s">
        <v>3544</v>
      </c>
      <c r="F405" s="4" t="s">
        <v>3552</v>
      </c>
      <c r="G405" s="6">
        <v>-4.77</v>
      </c>
      <c r="H405" s="4">
        <v>-3.67</v>
      </c>
      <c r="I405" s="4" t="s">
        <v>3549</v>
      </c>
      <c r="J405" s="4" t="s">
        <v>3553</v>
      </c>
      <c r="K405" s="4" t="s">
        <v>2524</v>
      </c>
      <c r="L405" s="4" t="s">
        <v>3551</v>
      </c>
      <c r="M405" s="5">
        <f>SUM(C405/1.016047)</f>
        <v>10732.771220228986</v>
      </c>
    </row>
    <row r="406" spans="2:13" ht="11.25" customHeight="1">
      <c r="B406" s="4" t="s">
        <v>3554</v>
      </c>
      <c r="C406" s="4">
        <f>SUM(C405+D406)</f>
        <v>10928</v>
      </c>
      <c r="D406" s="4">
        <v>23</v>
      </c>
      <c r="E406" s="4" t="s">
        <v>3544</v>
      </c>
      <c r="F406" s="4" t="s">
        <v>3552</v>
      </c>
      <c r="G406" s="6">
        <v>-4.76</v>
      </c>
      <c r="H406" s="4">
        <v>-3.66</v>
      </c>
      <c r="I406" s="4" t="s">
        <v>3555</v>
      </c>
      <c r="J406" s="4" t="s">
        <v>3556</v>
      </c>
      <c r="K406" s="4" t="s">
        <v>2524</v>
      </c>
      <c r="L406" s="4" t="s">
        <v>3554</v>
      </c>
      <c r="M406" s="5">
        <f>SUM(C406/1.016047)</f>
        <v>10755.407968332174</v>
      </c>
    </row>
    <row r="407" spans="2:13" ht="11.25" customHeight="1">
      <c r="B407" s="4" t="s">
        <v>3557</v>
      </c>
      <c r="C407" s="4">
        <f>SUM(C406+D407)</f>
        <v>10951</v>
      </c>
      <c r="D407" s="4">
        <v>23</v>
      </c>
      <c r="E407" s="4" t="s">
        <v>3544</v>
      </c>
      <c r="F407" s="4" t="s">
        <v>3558</v>
      </c>
      <c r="G407" s="6">
        <v>-4.76</v>
      </c>
      <c r="H407" s="4">
        <v>-3.65</v>
      </c>
      <c r="I407" s="4" t="s">
        <v>3559</v>
      </c>
      <c r="J407" s="4" t="s">
        <v>3560</v>
      </c>
      <c r="K407" s="4" t="s">
        <v>2529</v>
      </c>
      <c r="L407" s="4" t="s">
        <v>3557</v>
      </c>
      <c r="M407" s="5">
        <f>SUM(C407/1.016047)</f>
        <v>10778.044716435363</v>
      </c>
    </row>
    <row r="408" spans="2:13" ht="11.25" customHeight="1">
      <c r="B408" s="4" t="s">
        <v>3561</v>
      </c>
      <c r="C408" s="4">
        <f>SUM(C407+D408)</f>
        <v>10974</v>
      </c>
      <c r="D408" s="4">
        <v>23</v>
      </c>
      <c r="E408" s="4" t="s">
        <v>3562</v>
      </c>
      <c r="F408" s="4" t="s">
        <v>3563</v>
      </c>
      <c r="G408" s="6">
        <v>-4.76</v>
      </c>
      <c r="H408" s="4">
        <v>-3.65</v>
      </c>
      <c r="I408" s="4" t="s">
        <v>3559</v>
      </c>
      <c r="J408" s="4" t="s">
        <v>3564</v>
      </c>
      <c r="K408" s="4" t="s">
        <v>2529</v>
      </c>
      <c r="L408" s="4" t="s">
        <v>3561</v>
      </c>
      <c r="M408" s="5">
        <f>SUM(C408/1.016047)</f>
        <v>10800.681464538551</v>
      </c>
    </row>
    <row r="409" spans="2:12" ht="11.25" customHeight="1">
      <c r="B409" s="4"/>
      <c r="F409" s="4"/>
      <c r="G409" s="4"/>
      <c r="H409" s="4"/>
      <c r="I409" s="4"/>
      <c r="J409" s="4"/>
      <c r="K409" s="4"/>
      <c r="L409" s="4"/>
    </row>
    <row r="410" spans="2:13" ht="11.25" customHeight="1">
      <c r="B410" s="4" t="s">
        <v>1742</v>
      </c>
      <c r="C410" s="4">
        <f>SUM(C408+D410)</f>
        <v>10998</v>
      </c>
      <c r="D410" s="4">
        <v>24</v>
      </c>
      <c r="E410" s="4" t="s">
        <v>3562</v>
      </c>
      <c r="F410" s="4" t="s">
        <v>3565</v>
      </c>
      <c r="G410" s="6">
        <v>-4.76</v>
      </c>
      <c r="H410" s="4">
        <v>-3.64</v>
      </c>
      <c r="I410" s="4" t="s">
        <v>3566</v>
      </c>
      <c r="J410" s="4" t="s">
        <v>3567</v>
      </c>
      <c r="K410" s="4" t="s">
        <v>2534</v>
      </c>
      <c r="L410" s="4" t="s">
        <v>1742</v>
      </c>
      <c r="M410" s="5">
        <f>SUM(C410/1.016047)</f>
        <v>10824.302419081008</v>
      </c>
    </row>
    <row r="411" spans="2:13" ht="11.25" customHeight="1">
      <c r="B411" s="4" t="s">
        <v>3568</v>
      </c>
      <c r="C411" s="4">
        <f>SUM(C410+D411)</f>
        <v>11021</v>
      </c>
      <c r="D411" s="4">
        <v>23</v>
      </c>
      <c r="E411" s="4" t="s">
        <v>3562</v>
      </c>
      <c r="F411" s="4" t="s">
        <v>3569</v>
      </c>
      <c r="G411" s="6">
        <v>-4.75</v>
      </c>
      <c r="H411" s="4">
        <v>-3.64</v>
      </c>
      <c r="I411" s="4" t="s">
        <v>3570</v>
      </c>
      <c r="J411" s="4" t="s">
        <v>3571</v>
      </c>
      <c r="K411" s="4" t="s">
        <v>2534</v>
      </c>
      <c r="L411" s="4" t="s">
        <v>3568</v>
      </c>
      <c r="M411" s="5">
        <f>SUM(C411/1.016047)</f>
        <v>10846.939167184197</v>
      </c>
    </row>
    <row r="412" spans="2:13" ht="11.25" customHeight="1">
      <c r="B412" s="4" t="s">
        <v>3572</v>
      </c>
      <c r="C412" s="4">
        <f>SUM(C411+D412)</f>
        <v>11044</v>
      </c>
      <c r="D412" s="4">
        <v>23</v>
      </c>
      <c r="E412" s="4" t="s">
        <v>3562</v>
      </c>
      <c r="F412" s="4" t="s">
        <v>3569</v>
      </c>
      <c r="G412" s="6">
        <v>-4.75</v>
      </c>
      <c r="H412" s="4">
        <v>-3.63</v>
      </c>
      <c r="I412" s="4" t="s">
        <v>3573</v>
      </c>
      <c r="J412" s="4" t="s">
        <v>3574</v>
      </c>
      <c r="K412" s="4" t="s">
        <v>2539</v>
      </c>
      <c r="L412" s="4" t="s">
        <v>3572</v>
      </c>
      <c r="M412" s="5">
        <f>SUM(C412/1.016047)</f>
        <v>10869.575915287383</v>
      </c>
    </row>
    <row r="413" spans="2:13" ht="11.25" customHeight="1">
      <c r="B413" s="4" t="s">
        <v>3575</v>
      </c>
      <c r="C413" s="4">
        <f>SUM(C412+D413)</f>
        <v>11067</v>
      </c>
      <c r="D413" s="4">
        <v>23</v>
      </c>
      <c r="E413" s="4" t="s">
        <v>3562</v>
      </c>
      <c r="F413" s="4" t="s">
        <v>3576</v>
      </c>
      <c r="G413" s="6">
        <v>-4.75</v>
      </c>
      <c r="H413" s="4">
        <v>-3.62</v>
      </c>
      <c r="I413" s="4" t="s">
        <v>3573</v>
      </c>
      <c r="J413" s="4" t="s">
        <v>3577</v>
      </c>
      <c r="K413" s="4" t="s">
        <v>2539</v>
      </c>
      <c r="L413" s="4" t="s">
        <v>3575</v>
      </c>
      <c r="M413" s="5">
        <f>SUM(C413/1.016047)</f>
        <v>10892.212663390572</v>
      </c>
    </row>
    <row r="414" spans="2:13" ht="11.25" customHeight="1">
      <c r="B414" s="4" t="s">
        <v>3578</v>
      </c>
      <c r="C414" s="4">
        <f>SUM(C413+D414)</f>
        <v>11091</v>
      </c>
      <c r="D414" s="4">
        <v>24</v>
      </c>
      <c r="E414" s="4" t="s">
        <v>3579</v>
      </c>
      <c r="F414" s="4" t="s">
        <v>3580</v>
      </c>
      <c r="G414" s="6">
        <v>-4.75</v>
      </c>
      <c r="H414" s="4">
        <v>-3.62</v>
      </c>
      <c r="I414" s="4" t="s">
        <v>3581</v>
      </c>
      <c r="J414" s="4" t="s">
        <v>3582</v>
      </c>
      <c r="K414" s="4" t="s">
        <v>2543</v>
      </c>
      <c r="L414" s="4" t="s">
        <v>3578</v>
      </c>
      <c r="M414" s="5">
        <f>SUM(C414/1.016047)</f>
        <v>10915.833617933029</v>
      </c>
    </row>
    <row r="415" spans="2:12" ht="11.25" customHeight="1">
      <c r="B415" s="4"/>
      <c r="F415" s="4"/>
      <c r="G415" s="4"/>
      <c r="H415" s="4"/>
      <c r="I415" s="4"/>
      <c r="J415" s="4"/>
      <c r="K415" s="4"/>
      <c r="L415" s="4"/>
    </row>
    <row r="416" spans="2:13" ht="11.25" customHeight="1">
      <c r="B416" s="4" t="s">
        <v>1743</v>
      </c>
      <c r="C416" s="4">
        <f>SUM(C414+D416)</f>
        <v>11114</v>
      </c>
      <c r="D416" s="4">
        <v>23</v>
      </c>
      <c r="E416" s="4" t="s">
        <v>3579</v>
      </c>
      <c r="F416" s="4" t="s">
        <v>3583</v>
      </c>
      <c r="G416" s="6">
        <v>-4.74</v>
      </c>
      <c r="H416" s="4">
        <v>-3.61</v>
      </c>
      <c r="I416" s="4" t="s">
        <v>3581</v>
      </c>
      <c r="J416" s="4" t="s">
        <v>3584</v>
      </c>
      <c r="K416" s="4" t="s">
        <v>2543</v>
      </c>
      <c r="L416" s="4" t="s">
        <v>1743</v>
      </c>
      <c r="M416" s="5">
        <f>SUM(C416/1.016047)</f>
        <v>10938.470366036217</v>
      </c>
    </row>
    <row r="417" spans="2:13" ht="11.25" customHeight="1">
      <c r="B417" s="4" t="s">
        <v>3585</v>
      </c>
      <c r="C417" s="4">
        <f>SUM(C416+D417)</f>
        <v>11137</v>
      </c>
      <c r="D417" s="4">
        <v>23</v>
      </c>
      <c r="E417" s="4" t="s">
        <v>3579</v>
      </c>
      <c r="F417" s="4" t="s">
        <v>3583</v>
      </c>
      <c r="G417" s="6">
        <v>-4.74</v>
      </c>
      <c r="H417" s="6">
        <v>-3.6</v>
      </c>
      <c r="I417" s="4" t="s">
        <v>3586</v>
      </c>
      <c r="J417" s="4" t="s">
        <v>3587</v>
      </c>
      <c r="K417" s="4" t="s">
        <v>2549</v>
      </c>
      <c r="L417" s="4" t="s">
        <v>3585</v>
      </c>
      <c r="M417" s="5">
        <f>SUM(C417/1.016047)</f>
        <v>10961.107114139406</v>
      </c>
    </row>
    <row r="418" spans="2:13" ht="11.25" customHeight="1">
      <c r="B418" s="4" t="s">
        <v>3588</v>
      </c>
      <c r="C418" s="4">
        <f>SUM(C417+D418)</f>
        <v>11160</v>
      </c>
      <c r="D418" s="4">
        <v>23</v>
      </c>
      <c r="E418" s="4" t="s">
        <v>3579</v>
      </c>
      <c r="F418" s="4" t="s">
        <v>3589</v>
      </c>
      <c r="G418" s="6">
        <v>-4.74</v>
      </c>
      <c r="H418" s="6">
        <v>-3.6</v>
      </c>
      <c r="I418" s="4" t="s">
        <v>3590</v>
      </c>
      <c r="J418" s="4" t="s">
        <v>3591</v>
      </c>
      <c r="K418" s="4" t="s">
        <v>2549</v>
      </c>
      <c r="L418" s="4" t="s">
        <v>3588</v>
      </c>
      <c r="M418" s="5">
        <f>SUM(C418/1.016047)</f>
        <v>10983.743862242594</v>
      </c>
    </row>
    <row r="419" spans="2:13" ht="11.25" customHeight="1">
      <c r="B419" s="4" t="s">
        <v>3592</v>
      </c>
      <c r="C419" s="4">
        <f>SUM(C418+D419)</f>
        <v>11184</v>
      </c>
      <c r="D419" s="4">
        <v>24</v>
      </c>
      <c r="E419" s="4" t="s">
        <v>3593</v>
      </c>
      <c r="F419" s="4" t="s">
        <v>3594</v>
      </c>
      <c r="G419" s="6">
        <v>-4.74</v>
      </c>
      <c r="H419" s="6">
        <v>-3.59</v>
      </c>
      <c r="I419" s="4" t="s">
        <v>3590</v>
      </c>
      <c r="J419" s="4" t="s">
        <v>3595</v>
      </c>
      <c r="K419" s="4" t="s">
        <v>2553</v>
      </c>
      <c r="L419" s="4" t="s">
        <v>3592</v>
      </c>
      <c r="M419" s="5">
        <f>SUM(C419/1.016047)</f>
        <v>11007.364816785052</v>
      </c>
    </row>
    <row r="420" spans="2:13" ht="11.25" customHeight="1">
      <c r="B420" s="4" t="s">
        <v>3596</v>
      </c>
      <c r="C420" s="4">
        <f>SUM(C419+D420)</f>
        <v>11207</v>
      </c>
      <c r="D420" s="4">
        <v>23</v>
      </c>
      <c r="E420" s="4" t="s">
        <v>3593</v>
      </c>
      <c r="F420" s="4" t="s">
        <v>3597</v>
      </c>
      <c r="G420" s="6">
        <v>-4.73</v>
      </c>
      <c r="H420" s="6">
        <v>-3.58</v>
      </c>
      <c r="I420" s="4" t="s">
        <v>3598</v>
      </c>
      <c r="J420" s="4" t="s">
        <v>3599</v>
      </c>
      <c r="K420" s="4" t="s">
        <v>2553</v>
      </c>
      <c r="L420" s="4" t="s">
        <v>3596</v>
      </c>
      <c r="M420" s="5">
        <f>SUM(C420/1.016047)</f>
        <v>11030.00156488824</v>
      </c>
    </row>
    <row r="421" spans="2:12" ht="11.25" customHeight="1">
      <c r="B421" s="4"/>
      <c r="F421" s="4"/>
      <c r="G421" s="4"/>
      <c r="H421" s="4"/>
      <c r="I421" s="4"/>
      <c r="J421" s="4"/>
      <c r="K421" s="4"/>
      <c r="L421" s="4"/>
    </row>
    <row r="422" spans="2:13" ht="11.25" customHeight="1">
      <c r="B422" s="4" t="s">
        <v>1744</v>
      </c>
      <c r="C422" s="4">
        <f>SUM(C420+D422)</f>
        <v>11230</v>
      </c>
      <c r="D422" s="4">
        <v>23</v>
      </c>
      <c r="E422" s="4" t="s">
        <v>3593</v>
      </c>
      <c r="F422" s="4" t="s">
        <v>3597</v>
      </c>
      <c r="G422" s="6">
        <v>-4.73</v>
      </c>
      <c r="H422" s="6">
        <v>-3.58</v>
      </c>
      <c r="I422" s="4" t="s">
        <v>3600</v>
      </c>
      <c r="J422" s="4" t="s">
        <v>3601</v>
      </c>
      <c r="K422" s="4" t="s">
        <v>2558</v>
      </c>
      <c r="L422" s="4" t="s">
        <v>1744</v>
      </c>
      <c r="M422" s="5">
        <f>SUM(C422/1.016047)</f>
        <v>11052.638312991427</v>
      </c>
    </row>
    <row r="423" spans="2:13" ht="11.25" customHeight="1">
      <c r="B423" s="4" t="s">
        <v>3602</v>
      </c>
      <c r="C423" s="4">
        <f>SUM(C422+D423)</f>
        <v>11253</v>
      </c>
      <c r="D423" s="4">
        <v>23</v>
      </c>
      <c r="E423" s="4" t="s">
        <v>3593</v>
      </c>
      <c r="F423" s="4" t="s">
        <v>3603</v>
      </c>
      <c r="G423" s="6">
        <v>-4.73</v>
      </c>
      <c r="H423" s="6">
        <v>-3.57</v>
      </c>
      <c r="I423" s="4" t="s">
        <v>3600</v>
      </c>
      <c r="J423" s="4" t="s">
        <v>3604</v>
      </c>
      <c r="K423" s="4" t="s">
        <v>2563</v>
      </c>
      <c r="L423" s="4" t="s">
        <v>3602</v>
      </c>
      <c r="M423" s="5">
        <f>SUM(C423/1.016047)</f>
        <v>11075.275061094615</v>
      </c>
    </row>
    <row r="424" spans="2:13" ht="11.25" customHeight="1">
      <c r="B424" s="4" t="s">
        <v>3605</v>
      </c>
      <c r="C424" s="4">
        <f>SUM(C423+D424)</f>
        <v>11277</v>
      </c>
      <c r="D424" s="4">
        <v>24</v>
      </c>
      <c r="E424" s="4" t="s">
        <v>3593</v>
      </c>
      <c r="F424" s="4" t="s">
        <v>3606</v>
      </c>
      <c r="G424" s="6">
        <v>-4.73</v>
      </c>
      <c r="H424" s="4">
        <v>-3.56</v>
      </c>
      <c r="I424" s="4" t="s">
        <v>3607</v>
      </c>
      <c r="J424" s="4" t="s">
        <v>3608</v>
      </c>
      <c r="K424" s="4" t="s">
        <v>2563</v>
      </c>
      <c r="L424" s="4" t="s">
        <v>3605</v>
      </c>
      <c r="M424" s="5">
        <f>SUM(C424/1.016047)</f>
        <v>11098.896015637072</v>
      </c>
    </row>
    <row r="425" spans="2:13" ht="11.25" customHeight="1">
      <c r="B425" s="4" t="s">
        <v>3609</v>
      </c>
      <c r="C425" s="4">
        <f>SUM(C424+D425)</f>
        <v>11300</v>
      </c>
      <c r="D425" s="4">
        <v>23</v>
      </c>
      <c r="E425" s="4" t="s">
        <v>3610</v>
      </c>
      <c r="F425" s="4" t="s">
        <v>3611</v>
      </c>
      <c r="G425" s="6">
        <v>-4.72</v>
      </c>
      <c r="H425" s="4">
        <v>-3.56</v>
      </c>
      <c r="I425" s="4" t="s">
        <v>3612</v>
      </c>
      <c r="J425" s="4" t="s">
        <v>3613</v>
      </c>
      <c r="K425" s="4" t="s">
        <v>2568</v>
      </c>
      <c r="L425" s="4" t="s">
        <v>3609</v>
      </c>
      <c r="M425" s="5">
        <f>SUM(C425/1.016047)</f>
        <v>11121.53276374026</v>
      </c>
    </row>
    <row r="426" spans="2:13" ht="11.25" customHeight="1">
      <c r="B426" s="4" t="s">
        <v>3614</v>
      </c>
      <c r="C426" s="4">
        <f>SUM(C425+D426)</f>
        <v>11323</v>
      </c>
      <c r="D426" s="4">
        <v>23</v>
      </c>
      <c r="E426" s="4" t="s">
        <v>3610</v>
      </c>
      <c r="F426" s="4" t="s">
        <v>3615</v>
      </c>
      <c r="G426" s="6">
        <v>-4.72</v>
      </c>
      <c r="H426" s="4">
        <v>-3.55</v>
      </c>
      <c r="I426" s="4" t="s">
        <v>3612</v>
      </c>
      <c r="J426" s="4" t="s">
        <v>3616</v>
      </c>
      <c r="K426" s="4" t="s">
        <v>2568</v>
      </c>
      <c r="L426" s="4" t="s">
        <v>3614</v>
      </c>
      <c r="M426" s="5">
        <f>SUM(C426/1.016047)</f>
        <v>11144.169511843449</v>
      </c>
    </row>
    <row r="427" spans="2:12" ht="11.25" customHeight="1">
      <c r="B427" s="4"/>
      <c r="F427" s="4"/>
      <c r="G427" s="4"/>
      <c r="H427" s="4"/>
      <c r="I427" s="4"/>
      <c r="K427" s="4"/>
      <c r="L427" s="4"/>
    </row>
    <row r="428" spans="2:13" ht="11.25" customHeight="1">
      <c r="B428" s="4" t="s">
        <v>1745</v>
      </c>
      <c r="C428" s="4">
        <f>SUM(C426+D428)</f>
        <v>11347</v>
      </c>
      <c r="D428" s="4">
        <v>24</v>
      </c>
      <c r="E428" s="4" t="s">
        <v>3610</v>
      </c>
      <c r="F428" s="4" t="s">
        <v>3615</v>
      </c>
      <c r="G428" s="6">
        <v>-4.72</v>
      </c>
      <c r="H428" s="4">
        <v>-3.54</v>
      </c>
      <c r="I428" s="4" t="s">
        <v>3617</v>
      </c>
      <c r="J428" s="4" t="s">
        <v>3618</v>
      </c>
      <c r="K428" s="4" t="s">
        <v>2572</v>
      </c>
      <c r="L428" s="4" t="s">
        <v>1745</v>
      </c>
      <c r="M428" s="5">
        <f>SUM(C428/1.016047)</f>
        <v>11167.790466385906</v>
      </c>
    </row>
    <row r="429" spans="2:13" ht="11.25" customHeight="1">
      <c r="B429" s="4" t="s">
        <v>3619</v>
      </c>
      <c r="C429" s="4">
        <f>SUM(C428+D429)</f>
        <v>11370</v>
      </c>
      <c r="D429" s="4">
        <v>23</v>
      </c>
      <c r="E429" s="4" t="s">
        <v>3610</v>
      </c>
      <c r="F429" s="4" t="s">
        <v>3620</v>
      </c>
      <c r="G429" s="6">
        <v>-4.72</v>
      </c>
      <c r="H429" s="4">
        <v>-3.54</v>
      </c>
      <c r="I429" s="4" t="s">
        <v>3617</v>
      </c>
      <c r="J429" s="4" t="s">
        <v>3621</v>
      </c>
      <c r="K429" s="4" t="s">
        <v>2572</v>
      </c>
      <c r="L429" s="4" t="s">
        <v>3619</v>
      </c>
      <c r="M429" s="5">
        <f>SUM(C429/1.016047)</f>
        <v>11190.427214489095</v>
      </c>
    </row>
    <row r="430" spans="2:13" ht="11.25" customHeight="1">
      <c r="B430" s="4" t="s">
        <v>3622</v>
      </c>
      <c r="C430" s="4">
        <f>SUM(C429+D430)</f>
        <v>11393</v>
      </c>
      <c r="D430" s="4">
        <v>23</v>
      </c>
      <c r="E430" s="4" t="s">
        <v>3610</v>
      </c>
      <c r="F430" s="4" t="s">
        <v>3623</v>
      </c>
      <c r="G430" s="6">
        <v>-4.71</v>
      </c>
      <c r="H430" s="4">
        <v>-3.53</v>
      </c>
      <c r="I430" s="4" t="s">
        <v>3624</v>
      </c>
      <c r="J430" s="4" t="s">
        <v>3625</v>
      </c>
      <c r="K430" s="4" t="s">
        <v>2578</v>
      </c>
      <c r="L430" s="4" t="s">
        <v>3622</v>
      </c>
      <c r="M430" s="5">
        <f>SUM(C430/1.016047)</f>
        <v>11213.063962592283</v>
      </c>
    </row>
    <row r="431" spans="2:13" ht="11.25" customHeight="1">
      <c r="B431" s="4" t="s">
        <v>3626</v>
      </c>
      <c r="C431" s="4">
        <f>SUM(C430+D431)</f>
        <v>11416</v>
      </c>
      <c r="D431" s="4">
        <v>23</v>
      </c>
      <c r="E431" s="4" t="s">
        <v>3627</v>
      </c>
      <c r="F431" s="4" t="s">
        <v>3628</v>
      </c>
      <c r="G431" s="6">
        <v>-4.71</v>
      </c>
      <c r="H431" s="4">
        <v>-3.52</v>
      </c>
      <c r="I431" s="4" t="s">
        <v>3629</v>
      </c>
      <c r="J431" s="4" t="s">
        <v>3630</v>
      </c>
      <c r="K431" s="4" t="s">
        <v>2578</v>
      </c>
      <c r="L431" s="4" t="s">
        <v>3626</v>
      </c>
      <c r="M431" s="5">
        <f>SUM(C431/1.016047)</f>
        <v>11235.70071069547</v>
      </c>
    </row>
    <row r="432" spans="2:13" ht="11.25" customHeight="1">
      <c r="B432" s="4" t="s">
        <v>3631</v>
      </c>
      <c r="C432" s="4">
        <f>SUM(C431+D432)</f>
        <v>11440</v>
      </c>
      <c r="D432" s="4">
        <v>24</v>
      </c>
      <c r="E432" s="4" t="s">
        <v>3627</v>
      </c>
      <c r="F432" s="4" t="s">
        <v>3628</v>
      </c>
      <c r="G432" s="6">
        <v>-4.71</v>
      </c>
      <c r="H432" s="4">
        <v>-3.52</v>
      </c>
      <c r="I432" s="4" t="s">
        <v>3629</v>
      </c>
      <c r="J432" s="4" t="s">
        <v>3632</v>
      </c>
      <c r="K432" s="4" t="s">
        <v>2582</v>
      </c>
      <c r="L432" s="4" t="s">
        <v>3631</v>
      </c>
      <c r="M432" s="5">
        <f>SUM(C432/1.016047)</f>
        <v>11259.321665237927</v>
      </c>
    </row>
    <row r="433" spans="2:12" ht="11.25" customHeight="1">
      <c r="B433" s="4"/>
      <c r="F433" s="4"/>
      <c r="G433" s="4"/>
      <c r="H433" s="4"/>
      <c r="I433" s="4"/>
      <c r="J433" s="4"/>
      <c r="K433" s="4"/>
      <c r="L433" s="4"/>
    </row>
    <row r="434" spans="2:13" ht="11.25" customHeight="1">
      <c r="B434" s="4" t="s">
        <v>1746</v>
      </c>
      <c r="C434" s="4">
        <f>SUM(C432+D434)</f>
        <v>11463</v>
      </c>
      <c r="D434" s="4">
        <v>23</v>
      </c>
      <c r="E434" s="4" t="s">
        <v>3627</v>
      </c>
      <c r="F434" s="4" t="s">
        <v>3633</v>
      </c>
      <c r="G434" s="6">
        <v>-4.71</v>
      </c>
      <c r="H434" s="4">
        <v>-3.51</v>
      </c>
      <c r="I434" s="4" t="s">
        <v>3634</v>
      </c>
      <c r="J434" s="4" t="s">
        <v>3635</v>
      </c>
      <c r="K434" s="4" t="s">
        <v>2582</v>
      </c>
      <c r="L434" s="4" t="s">
        <v>1746</v>
      </c>
      <c r="M434" s="5">
        <f>SUM(C434/1.016047)</f>
        <v>11281.958413341115</v>
      </c>
    </row>
    <row r="435" spans="2:13" ht="11.25" customHeight="1">
      <c r="B435" s="4" t="s">
        <v>3636</v>
      </c>
      <c r="C435" s="4">
        <f>SUM(C434+D435)</f>
        <v>11486</v>
      </c>
      <c r="D435" s="4">
        <v>23</v>
      </c>
      <c r="E435" s="4" t="s">
        <v>3627</v>
      </c>
      <c r="F435" s="4" t="s">
        <v>3637</v>
      </c>
      <c r="G435" s="6">
        <v>-4.7</v>
      </c>
      <c r="H435" s="6">
        <v>-3.5</v>
      </c>
      <c r="I435" s="4" t="s">
        <v>3634</v>
      </c>
      <c r="J435" s="4" t="s">
        <v>3638</v>
      </c>
      <c r="K435" s="4" t="s">
        <v>2587</v>
      </c>
      <c r="L435" s="4" t="s">
        <v>3636</v>
      </c>
      <c r="M435" s="5">
        <f>SUM(C435/1.016047)</f>
        <v>11304.595161444304</v>
      </c>
    </row>
    <row r="436" spans="2:13" ht="11.25" customHeight="1">
      <c r="B436" s="4" t="s">
        <v>3639</v>
      </c>
      <c r="C436" s="4">
        <f>SUM(C435+D436)</f>
        <v>11510</v>
      </c>
      <c r="D436" s="4">
        <v>24</v>
      </c>
      <c r="E436" s="4" t="s">
        <v>3627</v>
      </c>
      <c r="F436" s="4" t="s">
        <v>3640</v>
      </c>
      <c r="G436" s="6">
        <v>-4.7</v>
      </c>
      <c r="H436" s="6">
        <v>-3.5</v>
      </c>
      <c r="I436" s="4" t="s">
        <v>3641</v>
      </c>
      <c r="J436" s="4" t="s">
        <v>3642</v>
      </c>
      <c r="K436" s="4" t="s">
        <v>2587</v>
      </c>
      <c r="L436" s="4" t="s">
        <v>3639</v>
      </c>
      <c r="M436" s="5">
        <f>SUM(C436/1.016047)</f>
        <v>11328.216115986761</v>
      </c>
    </row>
    <row r="437" spans="2:13" ht="11.25" customHeight="1">
      <c r="B437" s="4" t="s">
        <v>3643</v>
      </c>
      <c r="C437" s="4">
        <f>SUM(C436+D437)</f>
        <v>11533</v>
      </c>
      <c r="D437" s="4">
        <v>23</v>
      </c>
      <c r="E437" s="4" t="s">
        <v>3644</v>
      </c>
      <c r="F437" s="4" t="s">
        <v>3645</v>
      </c>
      <c r="G437" s="6">
        <v>-4.7</v>
      </c>
      <c r="H437" s="4">
        <v>-3.49</v>
      </c>
      <c r="I437" s="4" t="s">
        <v>3641</v>
      </c>
      <c r="J437" s="4" t="s">
        <v>3646</v>
      </c>
      <c r="K437" s="4" t="s">
        <v>2593</v>
      </c>
      <c r="L437" s="4" t="s">
        <v>3643</v>
      </c>
      <c r="M437" s="5">
        <f>SUM(C437/1.016047)</f>
        <v>11350.85286408995</v>
      </c>
    </row>
    <row r="438" spans="2:13" ht="11.25" customHeight="1">
      <c r="B438" s="4" t="s">
        <v>3647</v>
      </c>
      <c r="C438" s="4">
        <f>SUM(C437+D438)</f>
        <v>11556</v>
      </c>
      <c r="D438" s="4">
        <v>23</v>
      </c>
      <c r="E438" s="4" t="s">
        <v>3644</v>
      </c>
      <c r="F438" s="4" t="s">
        <v>3645</v>
      </c>
      <c r="G438" s="6">
        <v>-4.7</v>
      </c>
      <c r="H438" s="4">
        <v>-3.48</v>
      </c>
      <c r="I438" s="4" t="s">
        <v>3648</v>
      </c>
      <c r="J438" s="4" t="s">
        <v>3649</v>
      </c>
      <c r="K438" s="4" t="s">
        <v>2593</v>
      </c>
      <c r="L438" s="4" t="s">
        <v>3647</v>
      </c>
      <c r="M438" s="5">
        <f>SUM(C438/1.016047)</f>
        <v>11373.489612193138</v>
      </c>
    </row>
    <row r="439" spans="2:12" ht="11.25" customHeight="1">
      <c r="B439" s="4"/>
      <c r="F439" s="4"/>
      <c r="G439" s="4"/>
      <c r="H439" s="4"/>
      <c r="I439" s="4"/>
      <c r="J439" s="4"/>
      <c r="K439" s="4"/>
      <c r="L439" s="4"/>
    </row>
    <row r="440" spans="2:13" ht="11.25" customHeight="1">
      <c r="B440" s="4" t="s">
        <v>1747</v>
      </c>
      <c r="C440" s="4">
        <f>SUM(C438+D440)</f>
        <v>11580</v>
      </c>
      <c r="D440" s="4">
        <v>24</v>
      </c>
      <c r="E440" s="4" t="s">
        <v>3644</v>
      </c>
      <c r="F440" s="4" t="s">
        <v>3650</v>
      </c>
      <c r="G440" s="6">
        <v>-4.69</v>
      </c>
      <c r="H440" s="4">
        <v>-3.47</v>
      </c>
      <c r="I440" s="4" t="s">
        <v>3651</v>
      </c>
      <c r="J440" s="4" t="s">
        <v>3652</v>
      </c>
      <c r="K440" s="4" t="s">
        <v>2597</v>
      </c>
      <c r="L440" s="4" t="s">
        <v>1747</v>
      </c>
      <c r="M440" s="5">
        <f>SUM(C440/1.016047)</f>
        <v>11397.110566735595</v>
      </c>
    </row>
    <row r="441" spans="2:13" ht="12.75">
      <c r="B441" s="2" t="s">
        <v>2228</v>
      </c>
      <c r="C441" s="2" t="s">
        <v>2229</v>
      </c>
      <c r="D441" s="2" t="s">
        <v>2230</v>
      </c>
      <c r="E441" s="2" t="s">
        <v>2231</v>
      </c>
      <c r="F441" s="2" t="s">
        <v>2232</v>
      </c>
      <c r="G441" s="2" t="s">
        <v>2233</v>
      </c>
      <c r="H441" s="2" t="s">
        <v>2234</v>
      </c>
      <c r="I441" s="2" t="s">
        <v>2235</v>
      </c>
      <c r="J441" s="2" t="s">
        <v>2236</v>
      </c>
      <c r="K441" s="2" t="s">
        <v>2237</v>
      </c>
      <c r="L441" s="2" t="s">
        <v>2228</v>
      </c>
      <c r="M441" s="2" t="s">
        <v>2229</v>
      </c>
    </row>
    <row r="442" spans="2:13" ht="12.75">
      <c r="B442" s="3" t="s">
        <v>2238</v>
      </c>
      <c r="C442" s="3" t="s">
        <v>2239</v>
      </c>
      <c r="D442" s="3" t="s">
        <v>2239</v>
      </c>
      <c r="E442" s="3" t="s">
        <v>2239</v>
      </c>
      <c r="F442" s="3" t="s">
        <v>2240</v>
      </c>
      <c r="G442" s="3" t="s">
        <v>2238</v>
      </c>
      <c r="H442" s="3" t="s">
        <v>2238</v>
      </c>
      <c r="I442" s="3" t="s">
        <v>2238</v>
      </c>
      <c r="J442" s="3" t="s">
        <v>2238</v>
      </c>
      <c r="K442" s="3" t="s">
        <v>2238</v>
      </c>
      <c r="L442" s="3" t="s">
        <v>2238</v>
      </c>
      <c r="M442" s="3" t="s">
        <v>2241</v>
      </c>
    </row>
    <row r="444" spans="2:13" ht="11.25" customHeight="1">
      <c r="B444" s="4" t="s">
        <v>1747</v>
      </c>
      <c r="C444" s="4">
        <v>11580</v>
      </c>
      <c r="D444" s="4">
        <v>23</v>
      </c>
      <c r="E444" s="4" t="s">
        <v>3644</v>
      </c>
      <c r="F444" s="4" t="s">
        <v>3650</v>
      </c>
      <c r="G444" s="6">
        <v>-4.69</v>
      </c>
      <c r="H444" s="4">
        <v>-3.47</v>
      </c>
      <c r="I444" s="4" t="s">
        <v>3651</v>
      </c>
      <c r="J444" s="4" t="s">
        <v>3652</v>
      </c>
      <c r="K444" s="4" t="s">
        <v>2597</v>
      </c>
      <c r="L444" s="4" t="s">
        <v>1747</v>
      </c>
      <c r="M444" s="7">
        <f>SUM(C444/1.016047)</f>
        <v>11397.110566735595</v>
      </c>
    </row>
    <row r="445" spans="2:13" ht="11.25" customHeight="1">
      <c r="B445" s="4" t="s">
        <v>3653</v>
      </c>
      <c r="C445" s="4">
        <f>SUM(C444+D445)</f>
        <v>11603</v>
      </c>
      <c r="D445" s="4">
        <v>23</v>
      </c>
      <c r="E445" s="4" t="s">
        <v>3644</v>
      </c>
      <c r="F445" s="4" t="s">
        <v>3654</v>
      </c>
      <c r="G445" s="6">
        <v>-4.69</v>
      </c>
      <c r="H445" s="4">
        <v>-3.47</v>
      </c>
      <c r="I445" s="4" t="s">
        <v>3651</v>
      </c>
      <c r="J445" s="4" t="s">
        <v>3655</v>
      </c>
      <c r="K445" s="4" t="s">
        <v>2597</v>
      </c>
      <c r="L445" s="4" t="s">
        <v>3653</v>
      </c>
      <c r="M445" s="7">
        <f>SUM(C445/1.016047)</f>
        <v>11419.747314838783</v>
      </c>
    </row>
    <row r="446" spans="2:13" ht="11.25" customHeight="1">
      <c r="B446" s="4" t="s">
        <v>3656</v>
      </c>
      <c r="C446" s="4">
        <f>SUM(C445+D446)</f>
        <v>11626</v>
      </c>
      <c r="D446" s="4">
        <v>23</v>
      </c>
      <c r="E446" s="4" t="s">
        <v>3644</v>
      </c>
      <c r="F446" s="4" t="s">
        <v>3657</v>
      </c>
      <c r="G446" s="6">
        <v>-4.69</v>
      </c>
      <c r="H446" s="4">
        <v>-3.46</v>
      </c>
      <c r="I446" s="4" t="s">
        <v>3658</v>
      </c>
      <c r="J446" s="4" t="s">
        <v>3659</v>
      </c>
      <c r="K446" s="4" t="s">
        <v>2603</v>
      </c>
      <c r="L446" s="4" t="s">
        <v>3656</v>
      </c>
      <c r="M446" s="7">
        <f>SUM(C446/1.016047)</f>
        <v>11442.384062941972</v>
      </c>
    </row>
    <row r="447" spans="2:13" ht="11.25" customHeight="1">
      <c r="B447" s="4" t="s">
        <v>3660</v>
      </c>
      <c r="C447" s="4">
        <f>SUM(C446+D447)</f>
        <v>11650</v>
      </c>
      <c r="D447" s="4">
        <v>24</v>
      </c>
      <c r="E447" s="4" t="s">
        <v>3661</v>
      </c>
      <c r="F447" s="4" t="s">
        <v>3657</v>
      </c>
      <c r="G447" s="6">
        <v>-4.69</v>
      </c>
      <c r="H447" s="4">
        <v>-3.45</v>
      </c>
      <c r="I447" s="4" t="s">
        <v>3658</v>
      </c>
      <c r="J447" s="4" t="s">
        <v>3662</v>
      </c>
      <c r="K447" s="4" t="s">
        <v>2597</v>
      </c>
      <c r="L447" s="4" t="s">
        <v>3660</v>
      </c>
      <c r="M447" s="7">
        <f>SUM(C447/1.016047)</f>
        <v>11466.00501748443</v>
      </c>
    </row>
    <row r="448" spans="2:13" ht="11.25" customHeight="1">
      <c r="B448" s="4" t="s">
        <v>3663</v>
      </c>
      <c r="C448" s="4">
        <f>SUM(C447+D448)</f>
        <v>11673</v>
      </c>
      <c r="D448" s="4">
        <v>23</v>
      </c>
      <c r="E448" s="4" t="s">
        <v>3661</v>
      </c>
      <c r="F448" s="4" t="s">
        <v>3664</v>
      </c>
      <c r="G448" s="6">
        <v>-4.68</v>
      </c>
      <c r="H448" s="4">
        <v>-3.45</v>
      </c>
      <c r="I448" s="4" t="s">
        <v>3665</v>
      </c>
      <c r="J448" s="4" t="s">
        <v>3666</v>
      </c>
      <c r="K448" s="4" t="s">
        <v>2607</v>
      </c>
      <c r="L448" s="4" t="s">
        <v>3663</v>
      </c>
      <c r="M448" s="7">
        <f>SUM(C448/1.016047)</f>
        <v>11488.641765587616</v>
      </c>
    </row>
    <row r="449" spans="2:13" ht="11.25" customHeight="1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8"/>
    </row>
    <row r="450" spans="2:13" ht="11.25" customHeight="1">
      <c r="B450" s="4" t="s">
        <v>1748</v>
      </c>
      <c r="C450" s="4">
        <f>SUM(C448+D450)</f>
        <v>11697</v>
      </c>
      <c r="D450" s="4">
        <v>24</v>
      </c>
      <c r="E450" s="4" t="s">
        <v>3661</v>
      </c>
      <c r="F450" s="4" t="s">
        <v>3667</v>
      </c>
      <c r="G450" s="6">
        <v>-4.68</v>
      </c>
      <c r="H450" s="4">
        <v>-3.44</v>
      </c>
      <c r="I450" s="4" t="s">
        <v>3665</v>
      </c>
      <c r="J450" s="4" t="s">
        <v>3668</v>
      </c>
      <c r="K450" s="4" t="s">
        <v>2607</v>
      </c>
      <c r="L450" s="4" t="s">
        <v>1748</v>
      </c>
      <c r="M450" s="7">
        <f>SUM(C450/1.016047)</f>
        <v>11512.262720130073</v>
      </c>
    </row>
    <row r="451" spans="2:13" ht="11.25" customHeight="1">
      <c r="B451" s="4" t="s">
        <v>3669</v>
      </c>
      <c r="C451" s="4">
        <f>SUM(C450+D451)</f>
        <v>11720</v>
      </c>
      <c r="D451" s="4">
        <v>23</v>
      </c>
      <c r="E451" s="4" t="s">
        <v>3661</v>
      </c>
      <c r="F451" s="4" t="s">
        <v>3670</v>
      </c>
      <c r="G451" s="6">
        <v>-4.68</v>
      </c>
      <c r="H451" s="4">
        <v>-3.43</v>
      </c>
      <c r="I451" s="4" t="s">
        <v>3671</v>
      </c>
      <c r="J451" s="4" t="s">
        <v>3672</v>
      </c>
      <c r="K451" s="4" t="s">
        <v>2612</v>
      </c>
      <c r="L451" s="4" t="s">
        <v>3669</v>
      </c>
      <c r="M451" s="7">
        <f>SUM(C451/1.016047)</f>
        <v>11534.899468233261</v>
      </c>
    </row>
    <row r="452" spans="2:13" ht="11.25" customHeight="1">
      <c r="B452" s="4" t="s">
        <v>3673</v>
      </c>
      <c r="C452" s="4">
        <f>SUM(C451+D452)</f>
        <v>11743</v>
      </c>
      <c r="D452" s="4">
        <v>23</v>
      </c>
      <c r="E452" s="4" t="s">
        <v>3661</v>
      </c>
      <c r="F452" s="4" t="s">
        <v>3674</v>
      </c>
      <c r="G452" s="6">
        <v>-4.67</v>
      </c>
      <c r="H452" s="4">
        <v>-3.43</v>
      </c>
      <c r="I452" s="4" t="s">
        <v>3671</v>
      </c>
      <c r="J452" s="4" t="s">
        <v>3675</v>
      </c>
      <c r="K452" s="4" t="s">
        <v>2612</v>
      </c>
      <c r="L452" s="4" t="s">
        <v>3673</v>
      </c>
      <c r="M452" s="7">
        <f>SUM(C452/1.016047)</f>
        <v>11557.53621633645</v>
      </c>
    </row>
    <row r="453" spans="2:13" ht="11.25" customHeight="1">
      <c r="B453" s="4" t="s">
        <v>3676</v>
      </c>
      <c r="C453" s="4">
        <f>SUM(C452+D453)</f>
        <v>11767</v>
      </c>
      <c r="D453" s="4">
        <v>24</v>
      </c>
      <c r="E453" s="4" t="s">
        <v>3677</v>
      </c>
      <c r="F453" s="4" t="s">
        <v>3674</v>
      </c>
      <c r="G453" s="6">
        <v>-4.67</v>
      </c>
      <c r="H453" s="4">
        <v>-3.42</v>
      </c>
      <c r="I453" s="4" t="s">
        <v>3678</v>
      </c>
      <c r="J453" s="4" t="s">
        <v>3679</v>
      </c>
      <c r="K453" s="4" t="s">
        <v>2617</v>
      </c>
      <c r="L453" s="4" t="s">
        <v>3676</v>
      </c>
      <c r="M453" s="7">
        <f>SUM(C453/1.016047)</f>
        <v>11581.157170878907</v>
      </c>
    </row>
    <row r="454" spans="2:13" ht="11.25" customHeight="1">
      <c r="B454" s="4" t="s">
        <v>3680</v>
      </c>
      <c r="C454" s="4">
        <f>SUM(C453+D454)</f>
        <v>11790</v>
      </c>
      <c r="D454" s="4">
        <v>23</v>
      </c>
      <c r="E454" s="4" t="s">
        <v>3677</v>
      </c>
      <c r="F454" s="4" t="s">
        <v>3681</v>
      </c>
      <c r="G454" s="6">
        <v>-4.67</v>
      </c>
      <c r="H454" s="4">
        <v>-3.41</v>
      </c>
      <c r="I454" s="4" t="s">
        <v>3678</v>
      </c>
      <c r="J454" s="4" t="s">
        <v>3682</v>
      </c>
      <c r="K454" s="4" t="s">
        <v>2622</v>
      </c>
      <c r="L454" s="4" t="s">
        <v>3680</v>
      </c>
      <c r="M454" s="7">
        <f>SUM(C454/1.016047)</f>
        <v>11603.793918982095</v>
      </c>
    </row>
    <row r="455" spans="2:13" ht="11.25" customHeight="1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8"/>
    </row>
    <row r="456" spans="2:13" ht="11.25" customHeight="1">
      <c r="B456" s="4" t="s">
        <v>1749</v>
      </c>
      <c r="C456" s="4">
        <f>SUM(C454+D456)</f>
        <v>11813</v>
      </c>
      <c r="D456" s="4">
        <v>23</v>
      </c>
      <c r="E456" s="4" t="s">
        <v>3677</v>
      </c>
      <c r="F456" s="4" t="s">
        <v>3683</v>
      </c>
      <c r="G456" s="6">
        <v>-4.67</v>
      </c>
      <c r="H456" s="6">
        <v>-3.4</v>
      </c>
      <c r="I456" s="4" t="s">
        <v>3684</v>
      </c>
      <c r="J456" s="4" t="s">
        <v>3685</v>
      </c>
      <c r="K456" s="4" t="s">
        <v>2622</v>
      </c>
      <c r="L456" s="4" t="s">
        <v>1749</v>
      </c>
      <c r="M456" s="7">
        <f>SUM(C456/1.016047)</f>
        <v>11626.430667085284</v>
      </c>
    </row>
    <row r="457" spans="2:13" ht="11.25" customHeight="1">
      <c r="B457" s="4" t="s">
        <v>3686</v>
      </c>
      <c r="C457" s="4">
        <f>SUM(C456+D457)</f>
        <v>11837</v>
      </c>
      <c r="D457" s="4">
        <v>24</v>
      </c>
      <c r="E457" s="4" t="s">
        <v>3677</v>
      </c>
      <c r="F457" s="4" t="s">
        <v>3687</v>
      </c>
      <c r="G457" s="6">
        <v>-4.66</v>
      </c>
      <c r="H457" s="6">
        <v>-3.4</v>
      </c>
      <c r="I457" s="4" t="s">
        <v>3684</v>
      </c>
      <c r="J457" s="4" t="s">
        <v>3688</v>
      </c>
      <c r="K457" s="4" t="s">
        <v>2626</v>
      </c>
      <c r="L457" s="4" t="s">
        <v>3686</v>
      </c>
      <c r="M457" s="7">
        <f>SUM(C457/1.016047)</f>
        <v>11650.051621627741</v>
      </c>
    </row>
    <row r="458" spans="2:13" ht="11.25" customHeight="1">
      <c r="B458" s="4" t="s">
        <v>3689</v>
      </c>
      <c r="C458" s="4">
        <f>SUM(C457+D458)</f>
        <v>11860</v>
      </c>
      <c r="D458" s="4">
        <v>23</v>
      </c>
      <c r="E458" s="4" t="s">
        <v>3677</v>
      </c>
      <c r="F458" s="4" t="s">
        <v>3690</v>
      </c>
      <c r="G458" s="6">
        <v>-4.66</v>
      </c>
      <c r="H458" s="4">
        <v>-3.39</v>
      </c>
      <c r="I458" s="4" t="s">
        <v>3691</v>
      </c>
      <c r="J458" s="4" t="s">
        <v>3692</v>
      </c>
      <c r="K458" s="4" t="s">
        <v>2626</v>
      </c>
      <c r="L458" s="4" t="s">
        <v>3689</v>
      </c>
      <c r="M458" s="7">
        <f>SUM(C458/1.016047)</f>
        <v>11672.68836973093</v>
      </c>
    </row>
    <row r="459" spans="2:13" ht="11.25" customHeight="1">
      <c r="B459" s="4" t="s">
        <v>3693</v>
      </c>
      <c r="C459" s="4">
        <f>SUM(C458+D459)</f>
        <v>11884</v>
      </c>
      <c r="D459" s="4">
        <v>24</v>
      </c>
      <c r="E459" s="4" t="s">
        <v>3694</v>
      </c>
      <c r="F459" s="4" t="s">
        <v>3690</v>
      </c>
      <c r="G459" s="6">
        <v>-4.66</v>
      </c>
      <c r="H459" s="4">
        <v>-3.38</v>
      </c>
      <c r="I459" s="4" t="s">
        <v>3691</v>
      </c>
      <c r="J459" s="4" t="s">
        <v>3695</v>
      </c>
      <c r="K459" s="4" t="s">
        <v>2632</v>
      </c>
      <c r="L459" s="4" t="s">
        <v>3693</v>
      </c>
      <c r="M459" s="7">
        <f>SUM(C459/1.016047)</f>
        <v>11696.309324273387</v>
      </c>
    </row>
    <row r="460" spans="2:13" ht="11.25" customHeight="1">
      <c r="B460" s="4" t="s">
        <v>3696</v>
      </c>
      <c r="C460" s="4">
        <f>SUM(C459+D460)</f>
        <v>11907</v>
      </c>
      <c r="D460" s="4">
        <v>23</v>
      </c>
      <c r="E460" s="4" t="s">
        <v>3694</v>
      </c>
      <c r="F460" s="4" t="s">
        <v>3697</v>
      </c>
      <c r="G460" s="6">
        <v>-4.66</v>
      </c>
      <c r="H460" s="4">
        <v>-3.38</v>
      </c>
      <c r="I460" s="4" t="s">
        <v>3698</v>
      </c>
      <c r="J460" s="4" t="s">
        <v>3699</v>
      </c>
      <c r="K460" s="4" t="s">
        <v>2632</v>
      </c>
      <c r="L460" s="4" t="s">
        <v>3696</v>
      </c>
      <c r="M460" s="7">
        <f>SUM(C460/1.016047)</f>
        <v>11718.946072376573</v>
      </c>
    </row>
    <row r="461" spans="2:13" ht="11.25" customHeight="1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8"/>
    </row>
    <row r="462" spans="2:13" ht="11.25" customHeight="1">
      <c r="B462" s="4" t="s">
        <v>1750</v>
      </c>
      <c r="C462" s="4">
        <f>SUM(C460+D462)</f>
        <v>11930</v>
      </c>
      <c r="D462" s="4">
        <v>23</v>
      </c>
      <c r="E462" s="4" t="s">
        <v>3694</v>
      </c>
      <c r="F462" s="4" t="s">
        <v>3700</v>
      </c>
      <c r="G462" s="6">
        <v>-4.65</v>
      </c>
      <c r="H462" s="4">
        <v>-3.37</v>
      </c>
      <c r="I462" s="4" t="s">
        <v>3698</v>
      </c>
      <c r="J462" s="4" t="s">
        <v>3701</v>
      </c>
      <c r="K462" s="4" t="s">
        <v>2636</v>
      </c>
      <c r="L462" s="4" t="s">
        <v>1750</v>
      </c>
      <c r="M462" s="7">
        <f>SUM(C462/1.016047)</f>
        <v>11741.582820479762</v>
      </c>
    </row>
    <row r="463" spans="2:13" ht="11.25" customHeight="1">
      <c r="B463" s="4" t="s">
        <v>3702</v>
      </c>
      <c r="C463" s="4">
        <f>SUM(C462+D463)</f>
        <v>11954</v>
      </c>
      <c r="D463" s="4">
        <v>24</v>
      </c>
      <c r="E463" s="4" t="s">
        <v>3694</v>
      </c>
      <c r="F463" s="4" t="s">
        <v>3703</v>
      </c>
      <c r="G463" s="6">
        <v>-4.65</v>
      </c>
      <c r="H463" s="4">
        <v>-3.36</v>
      </c>
      <c r="I463" s="4" t="s">
        <v>3704</v>
      </c>
      <c r="J463" s="4" t="s">
        <v>3705</v>
      </c>
      <c r="K463" s="4" t="s">
        <v>2636</v>
      </c>
      <c r="L463" s="4" t="s">
        <v>3702</v>
      </c>
      <c r="M463" s="7">
        <f>SUM(C463/1.016047)</f>
        <v>11765.203775022219</v>
      </c>
    </row>
    <row r="464" spans="2:13" ht="11.25" customHeight="1">
      <c r="B464" s="4" t="s">
        <v>3706</v>
      </c>
      <c r="C464" s="4">
        <f>SUM(C463+D464)</f>
        <v>11977</v>
      </c>
      <c r="D464" s="4">
        <v>23</v>
      </c>
      <c r="E464" s="4" t="s">
        <v>3707</v>
      </c>
      <c r="F464" s="4" t="s">
        <v>3708</v>
      </c>
      <c r="G464" s="6">
        <v>-4.65</v>
      </c>
      <c r="H464" s="4">
        <v>-3.35</v>
      </c>
      <c r="I464" s="4" t="s">
        <v>3704</v>
      </c>
      <c r="J464" s="4" t="s">
        <v>3709</v>
      </c>
      <c r="K464" s="4" t="s">
        <v>2641</v>
      </c>
      <c r="L464" s="4" t="s">
        <v>3706</v>
      </c>
      <c r="M464" s="7">
        <f>SUM(C464/1.016047)</f>
        <v>11787.840523125407</v>
      </c>
    </row>
    <row r="465" spans="2:13" ht="11.25" customHeight="1">
      <c r="B465" s="4" t="s">
        <v>3710</v>
      </c>
      <c r="C465" s="4">
        <f>SUM(C464+D465)</f>
        <v>12001</v>
      </c>
      <c r="D465" s="4">
        <v>24</v>
      </c>
      <c r="E465" s="4" t="s">
        <v>3707</v>
      </c>
      <c r="F465" s="4" t="s">
        <v>3708</v>
      </c>
      <c r="G465" s="6">
        <v>-4.65</v>
      </c>
      <c r="H465" s="4">
        <v>-3.35</v>
      </c>
      <c r="I465" s="4" t="s">
        <v>3711</v>
      </c>
      <c r="J465" s="4" t="s">
        <v>3712</v>
      </c>
      <c r="K465" s="4" t="s">
        <v>3713</v>
      </c>
      <c r="L465" s="4" t="s">
        <v>3710</v>
      </c>
      <c r="M465" s="7">
        <f>SUM(C465/1.016047)</f>
        <v>11811.461477667865</v>
      </c>
    </row>
    <row r="466" spans="2:13" ht="11.25" customHeight="1">
      <c r="B466" s="4" t="s">
        <v>3714</v>
      </c>
      <c r="C466" s="4">
        <f>SUM(C465+D466)</f>
        <v>12024</v>
      </c>
      <c r="D466" s="4">
        <v>23</v>
      </c>
      <c r="E466" s="4" t="s">
        <v>3707</v>
      </c>
      <c r="F466" s="4" t="s">
        <v>3715</v>
      </c>
      <c r="G466" s="6">
        <v>-4.64</v>
      </c>
      <c r="H466" s="4">
        <v>-3.34</v>
      </c>
      <c r="I466" s="4" t="s">
        <v>3711</v>
      </c>
      <c r="J466" s="4" t="s">
        <v>3716</v>
      </c>
      <c r="K466" s="4" t="s">
        <v>3713</v>
      </c>
      <c r="L466" s="4" t="s">
        <v>3714</v>
      </c>
      <c r="M466" s="7">
        <f>SUM(C466/1.016047)</f>
        <v>11834.098225771053</v>
      </c>
    </row>
    <row r="467" spans="2:13" ht="11.25" customHeight="1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8"/>
    </row>
    <row r="468" spans="2:13" ht="11.25" customHeight="1">
      <c r="B468" s="4" t="s">
        <v>1751</v>
      </c>
      <c r="C468" s="4">
        <f>SUM(C466+D468)</f>
        <v>12048</v>
      </c>
      <c r="D468" s="4">
        <v>24</v>
      </c>
      <c r="E468" s="4" t="s">
        <v>3707</v>
      </c>
      <c r="F468" s="4" t="s">
        <v>3717</v>
      </c>
      <c r="G468" s="6">
        <v>-4.64</v>
      </c>
      <c r="H468" s="4">
        <v>-3.33</v>
      </c>
      <c r="I468" s="4" t="s">
        <v>3718</v>
      </c>
      <c r="J468" s="4" t="s">
        <v>3719</v>
      </c>
      <c r="K468" s="4" t="s">
        <v>3713</v>
      </c>
      <c r="L468" s="4" t="s">
        <v>1751</v>
      </c>
      <c r="M468" s="7">
        <f>SUM(C468/1.016047)</f>
        <v>11857.71918031351</v>
      </c>
    </row>
    <row r="469" spans="2:13" ht="11.25" customHeight="1">
      <c r="B469" s="4" t="s">
        <v>3720</v>
      </c>
      <c r="C469" s="4">
        <f>SUM(C468+D469)</f>
        <v>12071</v>
      </c>
      <c r="D469" s="4">
        <v>23</v>
      </c>
      <c r="E469" s="4" t="s">
        <v>3707</v>
      </c>
      <c r="F469" s="4" t="s">
        <v>3721</v>
      </c>
      <c r="G469" s="6">
        <v>-4.64</v>
      </c>
      <c r="H469" s="4">
        <v>-3.33</v>
      </c>
      <c r="I469" s="4" t="s">
        <v>3718</v>
      </c>
      <c r="J469" s="4" t="s">
        <v>3722</v>
      </c>
      <c r="K469" s="4" t="s">
        <v>2650</v>
      </c>
      <c r="L469" s="4" t="s">
        <v>3720</v>
      </c>
      <c r="M469" s="7">
        <f>SUM(C469/1.016047)</f>
        <v>11880.355928416699</v>
      </c>
    </row>
    <row r="470" spans="2:13" ht="11.25" customHeight="1">
      <c r="B470" s="4" t="s">
        <v>3723</v>
      </c>
      <c r="C470" s="4">
        <f>SUM(C469+D470)</f>
        <v>12094</v>
      </c>
      <c r="D470" s="4">
        <v>23</v>
      </c>
      <c r="E470" s="4" t="s">
        <v>3724</v>
      </c>
      <c r="F470" s="4" t="s">
        <v>3725</v>
      </c>
      <c r="G470" s="6">
        <v>-4.64</v>
      </c>
      <c r="H470" s="4">
        <v>-3.32</v>
      </c>
      <c r="I470" s="4" t="s">
        <v>3726</v>
      </c>
      <c r="J470" s="4" t="s">
        <v>3727</v>
      </c>
      <c r="K470" s="4" t="s">
        <v>2650</v>
      </c>
      <c r="L470" s="4" t="s">
        <v>3723</v>
      </c>
      <c r="M470" s="7">
        <f>SUM(C470/1.016047)</f>
        <v>11902.992676519887</v>
      </c>
    </row>
    <row r="471" spans="2:13" ht="11.25" customHeight="1">
      <c r="B471" s="4" t="s">
        <v>3728</v>
      </c>
      <c r="C471" s="4">
        <f>SUM(C470+D471)</f>
        <v>12118</v>
      </c>
      <c r="D471" s="4">
        <v>24</v>
      </c>
      <c r="E471" s="4" t="s">
        <v>3724</v>
      </c>
      <c r="F471" s="4" t="s">
        <v>3729</v>
      </c>
      <c r="G471" s="6">
        <v>-4.63</v>
      </c>
      <c r="H471" s="6">
        <v>-3.31</v>
      </c>
      <c r="I471" s="4" t="s">
        <v>3726</v>
      </c>
      <c r="J471" s="4" t="s">
        <v>3730</v>
      </c>
      <c r="K471" s="4" t="s">
        <v>2654</v>
      </c>
      <c r="L471" s="4" t="s">
        <v>3728</v>
      </c>
      <c r="M471" s="7">
        <f>SUM(C471/1.016047)</f>
        <v>11926.613631062344</v>
      </c>
    </row>
    <row r="472" spans="2:13" ht="11.25" customHeight="1">
      <c r="B472" s="4" t="s">
        <v>3731</v>
      </c>
      <c r="C472" s="4">
        <f>SUM(C471+D472)</f>
        <v>12141</v>
      </c>
      <c r="D472" s="4">
        <v>23</v>
      </c>
      <c r="E472" s="4" t="s">
        <v>3724</v>
      </c>
      <c r="F472" s="4" t="s">
        <v>3729</v>
      </c>
      <c r="G472" s="6">
        <v>-4.63</v>
      </c>
      <c r="H472" s="6">
        <v>-3.3</v>
      </c>
      <c r="I472" s="4" t="s">
        <v>3732</v>
      </c>
      <c r="J472" s="4" t="s">
        <v>3733</v>
      </c>
      <c r="K472" s="4" t="s">
        <v>2654</v>
      </c>
      <c r="L472" s="4" t="s">
        <v>3731</v>
      </c>
      <c r="M472" s="7">
        <f>SUM(C472/1.016047)</f>
        <v>11949.25037916553</v>
      </c>
    </row>
    <row r="473" spans="2:13" ht="11.25" customHeight="1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8"/>
    </row>
    <row r="474" spans="2:13" ht="11.25" customHeight="1">
      <c r="B474" s="4" t="s">
        <v>1752</v>
      </c>
      <c r="C474" s="4">
        <f>SUM(C472+D474)</f>
        <v>12165</v>
      </c>
      <c r="D474" s="4">
        <v>24</v>
      </c>
      <c r="E474" s="4" t="s">
        <v>3724</v>
      </c>
      <c r="F474" s="4" t="s">
        <v>3734</v>
      </c>
      <c r="G474" s="6">
        <v>-4.63</v>
      </c>
      <c r="H474" s="6">
        <v>-3.3</v>
      </c>
      <c r="I474" s="4" t="s">
        <v>3732</v>
      </c>
      <c r="J474" s="4" t="s">
        <v>3735</v>
      </c>
      <c r="K474" s="4" t="s">
        <v>2660</v>
      </c>
      <c r="L474" s="4" t="s">
        <v>1752</v>
      </c>
      <c r="M474" s="7">
        <f>SUM(C474/1.016047)</f>
        <v>11972.871333707988</v>
      </c>
    </row>
    <row r="475" spans="2:13" ht="11.25" customHeight="1">
      <c r="B475" s="4" t="s">
        <v>3736</v>
      </c>
      <c r="C475" s="4">
        <f>SUM(C474+D475)</f>
        <v>12188</v>
      </c>
      <c r="D475" s="4">
        <v>23</v>
      </c>
      <c r="E475" s="4" t="s">
        <v>3724</v>
      </c>
      <c r="F475" s="4" t="s">
        <v>3737</v>
      </c>
      <c r="G475" s="6">
        <v>-4.62</v>
      </c>
      <c r="H475" s="4">
        <v>-3.29</v>
      </c>
      <c r="I475" s="4" t="s">
        <v>3738</v>
      </c>
      <c r="J475" s="4" t="s">
        <v>3739</v>
      </c>
      <c r="K475" s="4" t="s">
        <v>2660</v>
      </c>
      <c r="L475" s="4" t="s">
        <v>3736</v>
      </c>
      <c r="M475" s="7">
        <f>SUM(C475/1.016047)</f>
        <v>11995.508081811176</v>
      </c>
    </row>
    <row r="476" spans="2:13" ht="11.25" customHeight="1">
      <c r="B476" s="4" t="s">
        <v>3740</v>
      </c>
      <c r="C476" s="4">
        <f>SUM(C475+D476)</f>
        <v>12212</v>
      </c>
      <c r="D476" s="4">
        <v>24</v>
      </c>
      <c r="E476" s="4" t="s">
        <v>3741</v>
      </c>
      <c r="F476" s="4" t="s">
        <v>3742</v>
      </c>
      <c r="G476" s="6">
        <v>-4.62</v>
      </c>
      <c r="H476" s="4">
        <v>-3.28</v>
      </c>
      <c r="I476" s="4" t="s">
        <v>3738</v>
      </c>
      <c r="J476" s="4" t="s">
        <v>3743</v>
      </c>
      <c r="K476" s="4" t="s">
        <v>2664</v>
      </c>
      <c r="L476" s="4" t="s">
        <v>3740</v>
      </c>
      <c r="M476" s="7">
        <f>SUM(C476/1.016047)</f>
        <v>12019.129036353634</v>
      </c>
    </row>
    <row r="477" spans="2:13" ht="11.25" customHeight="1">
      <c r="B477" s="4" t="s">
        <v>3744</v>
      </c>
      <c r="C477" s="4">
        <f>SUM(C476+D477)</f>
        <v>12235</v>
      </c>
      <c r="D477" s="4">
        <v>23</v>
      </c>
      <c r="E477" s="4" t="s">
        <v>3741</v>
      </c>
      <c r="F477" s="4" t="s">
        <v>3745</v>
      </c>
      <c r="G477" s="6">
        <v>-4.62</v>
      </c>
      <c r="H477" s="4">
        <v>-3.27</v>
      </c>
      <c r="I477" s="4" t="s">
        <v>2170</v>
      </c>
      <c r="J477" s="4" t="s">
        <v>3746</v>
      </c>
      <c r="K477" s="4" t="s">
        <v>2664</v>
      </c>
      <c r="L477" s="4" t="s">
        <v>3744</v>
      </c>
      <c r="M477" s="7">
        <f>SUM(C477/1.016047)</f>
        <v>12041.765784456822</v>
      </c>
    </row>
    <row r="478" spans="2:13" ht="11.25" customHeight="1">
      <c r="B478" s="4" t="s">
        <v>3747</v>
      </c>
      <c r="C478" s="4">
        <f>SUM(C477+D478)</f>
        <v>12259</v>
      </c>
      <c r="D478" s="4">
        <v>24</v>
      </c>
      <c r="E478" s="4" t="s">
        <v>3741</v>
      </c>
      <c r="F478" s="4" t="s">
        <v>3748</v>
      </c>
      <c r="G478" s="6">
        <v>-4.62</v>
      </c>
      <c r="H478" s="4">
        <v>-3.27</v>
      </c>
      <c r="I478" s="4" t="s">
        <v>2170</v>
      </c>
      <c r="J478" s="4" t="s">
        <v>3749</v>
      </c>
      <c r="K478" s="4" t="s">
        <v>2668</v>
      </c>
      <c r="L478" s="4" t="s">
        <v>3747</v>
      </c>
      <c r="M478" s="7">
        <f>SUM(C478/1.016047)</f>
        <v>12065.38673899928</v>
      </c>
    </row>
    <row r="479" spans="2:13" ht="11.25" customHeight="1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8"/>
    </row>
    <row r="480" spans="2:13" ht="11.25" customHeight="1">
      <c r="B480" s="4" t="s">
        <v>1753</v>
      </c>
      <c r="C480" s="4">
        <f>SUM(C478+D480)</f>
        <v>12282</v>
      </c>
      <c r="D480" s="4">
        <v>23</v>
      </c>
      <c r="E480" s="4" t="s">
        <v>3741</v>
      </c>
      <c r="F480" s="4" t="s">
        <v>3748</v>
      </c>
      <c r="G480" s="6">
        <v>-4.61</v>
      </c>
      <c r="H480" s="4">
        <v>-3.26</v>
      </c>
      <c r="I480" s="4" t="s">
        <v>3750</v>
      </c>
      <c r="J480" s="4" t="s">
        <v>3751</v>
      </c>
      <c r="K480" s="4" t="s">
        <v>2668</v>
      </c>
      <c r="L480" s="4" t="s">
        <v>1753</v>
      </c>
      <c r="M480" s="7">
        <f>SUM(C480/1.016047)</f>
        <v>12088.023487102468</v>
      </c>
    </row>
    <row r="481" spans="2:13" ht="12.75">
      <c r="B481" s="2" t="s">
        <v>2228</v>
      </c>
      <c r="C481" s="2" t="s">
        <v>2229</v>
      </c>
      <c r="D481" s="2" t="s">
        <v>2230</v>
      </c>
      <c r="E481" s="2" t="s">
        <v>2231</v>
      </c>
      <c r="F481" s="2" t="s">
        <v>2232</v>
      </c>
      <c r="G481" s="2" t="s">
        <v>2233</v>
      </c>
      <c r="H481" s="2" t="s">
        <v>2234</v>
      </c>
      <c r="I481" s="2" t="s">
        <v>2235</v>
      </c>
      <c r="J481" s="2" t="s">
        <v>2236</v>
      </c>
      <c r="K481" s="2" t="s">
        <v>2237</v>
      </c>
      <c r="L481" s="2" t="s">
        <v>2228</v>
      </c>
      <c r="M481" s="2" t="s">
        <v>2229</v>
      </c>
    </row>
    <row r="482" spans="2:13" ht="12.75">
      <c r="B482" s="3" t="s">
        <v>2238</v>
      </c>
      <c r="C482" s="3" t="s">
        <v>2239</v>
      </c>
      <c r="D482" s="3" t="s">
        <v>2239</v>
      </c>
      <c r="E482" s="3" t="s">
        <v>2239</v>
      </c>
      <c r="F482" s="3" t="s">
        <v>2240</v>
      </c>
      <c r="G482" s="3" t="s">
        <v>2238</v>
      </c>
      <c r="H482" s="3" t="s">
        <v>2238</v>
      </c>
      <c r="I482" s="3" t="s">
        <v>2238</v>
      </c>
      <c r="J482" s="3" t="s">
        <v>2238</v>
      </c>
      <c r="K482" s="3" t="s">
        <v>2238</v>
      </c>
      <c r="L482" s="3" t="s">
        <v>2238</v>
      </c>
      <c r="M482" s="3" t="s">
        <v>2241</v>
      </c>
    </row>
    <row r="484" spans="2:13" ht="11.25" customHeight="1">
      <c r="B484" s="4" t="s">
        <v>1753</v>
      </c>
      <c r="C484" s="4">
        <v>12282</v>
      </c>
      <c r="D484" s="4">
        <v>24</v>
      </c>
      <c r="E484" s="4" t="s">
        <v>3741</v>
      </c>
      <c r="F484" s="4" t="s">
        <v>3748</v>
      </c>
      <c r="G484" s="6">
        <v>-4.61</v>
      </c>
      <c r="H484" s="4">
        <v>-3.26</v>
      </c>
      <c r="I484" s="4" t="s">
        <v>3750</v>
      </c>
      <c r="J484" s="4" t="s">
        <v>3751</v>
      </c>
      <c r="K484" s="4" t="s">
        <v>2668</v>
      </c>
      <c r="L484" s="4" t="s">
        <v>1753</v>
      </c>
      <c r="M484" s="7">
        <f>SUM(C484/1.016047)</f>
        <v>12088.023487102468</v>
      </c>
    </row>
    <row r="485" spans="2:13" ht="11.25" customHeight="1">
      <c r="B485" s="4" t="s">
        <v>3752</v>
      </c>
      <c r="C485" s="4">
        <f>SUM(C484+D485)</f>
        <v>12306</v>
      </c>
      <c r="D485" s="4">
        <v>24</v>
      </c>
      <c r="E485" s="4" t="s">
        <v>3741</v>
      </c>
      <c r="F485" s="4" t="s">
        <v>3753</v>
      </c>
      <c r="G485" s="6">
        <v>-4.61</v>
      </c>
      <c r="H485" s="4">
        <v>-3.25</v>
      </c>
      <c r="I485" s="4" t="s">
        <v>3750</v>
      </c>
      <c r="J485" s="4" t="s">
        <v>3754</v>
      </c>
      <c r="K485" s="4" t="s">
        <v>2673</v>
      </c>
      <c r="L485" s="4" t="s">
        <v>3752</v>
      </c>
      <c r="M485" s="7">
        <f>SUM(C485/1.016047)</f>
        <v>12111.644441644925</v>
      </c>
    </row>
    <row r="486" spans="2:13" ht="11.25" customHeight="1">
      <c r="B486" s="4" t="s">
        <v>3755</v>
      </c>
      <c r="C486" s="4">
        <f>SUM(C485+D486)</f>
        <v>12329</v>
      </c>
      <c r="D486" s="4">
        <v>23</v>
      </c>
      <c r="E486" s="4" t="s">
        <v>3756</v>
      </c>
      <c r="F486" s="4" t="s">
        <v>3757</v>
      </c>
      <c r="G486" s="6">
        <v>-4.61</v>
      </c>
      <c r="H486" s="4">
        <v>-3.24</v>
      </c>
      <c r="I486" s="4" t="s">
        <v>3750</v>
      </c>
      <c r="J486" s="4" t="s">
        <v>3758</v>
      </c>
      <c r="K486" s="4" t="s">
        <v>2678</v>
      </c>
      <c r="L486" s="4" t="s">
        <v>3755</v>
      </c>
      <c r="M486" s="7">
        <f>SUM(C486/1.016047)</f>
        <v>12134.281189748113</v>
      </c>
    </row>
    <row r="487" spans="2:13" ht="11.25" customHeight="1">
      <c r="B487" s="4" t="s">
        <v>3759</v>
      </c>
      <c r="C487" s="4">
        <f>SUM(C486+D487)</f>
        <v>12353</v>
      </c>
      <c r="D487" s="4">
        <v>24</v>
      </c>
      <c r="E487" s="4" t="s">
        <v>3756</v>
      </c>
      <c r="F487" s="4" t="s">
        <v>3760</v>
      </c>
      <c r="G487" s="6">
        <v>-4.61</v>
      </c>
      <c r="H487" s="4">
        <v>-3.23</v>
      </c>
      <c r="I487" s="4" t="s">
        <v>3761</v>
      </c>
      <c r="J487" s="4" t="s">
        <v>3762</v>
      </c>
      <c r="K487" s="4" t="s">
        <v>2678</v>
      </c>
      <c r="L487" s="4" t="s">
        <v>3759</v>
      </c>
      <c r="M487" s="7">
        <f>SUM(C487/1.016047)</f>
        <v>12157.90214429057</v>
      </c>
    </row>
    <row r="488" spans="2:13" ht="11.25" customHeight="1">
      <c r="B488" s="4" t="s">
        <v>3763</v>
      </c>
      <c r="C488" s="4">
        <f>SUM(C487+D488)</f>
        <v>12376</v>
      </c>
      <c r="D488" s="4">
        <v>23</v>
      </c>
      <c r="E488" s="4" t="s">
        <v>3756</v>
      </c>
      <c r="F488" s="4" t="s">
        <v>3764</v>
      </c>
      <c r="G488" s="6">
        <v>-4.6</v>
      </c>
      <c r="H488" s="4">
        <v>-3.23</v>
      </c>
      <c r="I488" s="4" t="s">
        <v>3761</v>
      </c>
      <c r="J488" s="4" t="s">
        <v>3765</v>
      </c>
      <c r="K488" s="4" t="s">
        <v>1997</v>
      </c>
      <c r="L488" s="4" t="s">
        <v>3763</v>
      </c>
      <c r="M488" s="7">
        <f>SUM(C488/1.016047)</f>
        <v>12180.538892393759</v>
      </c>
    </row>
    <row r="489" spans="2:13" ht="11.25" customHeight="1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8"/>
    </row>
    <row r="490" spans="2:13" ht="11.25" customHeight="1">
      <c r="B490" s="4" t="s">
        <v>1767</v>
      </c>
      <c r="C490" s="4">
        <f>SUM(C488+D490)</f>
        <v>12400</v>
      </c>
      <c r="D490" s="4">
        <v>24</v>
      </c>
      <c r="E490" s="4" t="s">
        <v>3756</v>
      </c>
      <c r="F490" s="4" t="s">
        <v>3766</v>
      </c>
      <c r="G490" s="6">
        <v>-4.6</v>
      </c>
      <c r="H490" s="4">
        <v>-3.22</v>
      </c>
      <c r="I490" s="4" t="s">
        <v>3767</v>
      </c>
      <c r="J490" s="4" t="s">
        <v>3768</v>
      </c>
      <c r="K490" s="4" t="s">
        <v>1997</v>
      </c>
      <c r="L490" s="4" t="s">
        <v>1767</v>
      </c>
      <c r="M490" s="7">
        <f>SUM(C490/1.016047)</f>
        <v>12204.159846936216</v>
      </c>
    </row>
    <row r="491" spans="2:13" ht="11.25" customHeight="1">
      <c r="B491" s="4" t="s">
        <v>3769</v>
      </c>
      <c r="C491" s="4">
        <f>SUM(C490+D491)</f>
        <v>12423</v>
      </c>
      <c r="D491" s="4">
        <v>23</v>
      </c>
      <c r="E491" s="4" t="s">
        <v>3756</v>
      </c>
      <c r="F491" s="4" t="s">
        <v>3766</v>
      </c>
      <c r="G491" s="6">
        <v>-4.6</v>
      </c>
      <c r="H491" s="4">
        <v>-3.21</v>
      </c>
      <c r="I491" s="4" t="s">
        <v>3767</v>
      </c>
      <c r="J491" s="4" t="s">
        <v>3770</v>
      </c>
      <c r="K491" s="4" t="s">
        <v>2687</v>
      </c>
      <c r="L491" s="4" t="s">
        <v>3769</v>
      </c>
      <c r="M491" s="7">
        <f>SUM(C491/1.016047)</f>
        <v>12226.796595039403</v>
      </c>
    </row>
    <row r="492" spans="2:13" ht="11.25" customHeight="1">
      <c r="B492" s="4" t="s">
        <v>3771</v>
      </c>
      <c r="C492" s="4">
        <f>SUM(C491+D492)</f>
        <v>12447</v>
      </c>
      <c r="D492" s="4">
        <v>24</v>
      </c>
      <c r="E492" s="4" t="s">
        <v>3772</v>
      </c>
      <c r="F492" s="4" t="s">
        <v>3773</v>
      </c>
      <c r="G492" s="6">
        <v>-4.59</v>
      </c>
      <c r="H492" s="6">
        <v>-3.2</v>
      </c>
      <c r="I492" s="4" t="s">
        <v>3767</v>
      </c>
      <c r="J492" s="4" t="s">
        <v>3774</v>
      </c>
      <c r="K492" s="4" t="s">
        <v>2687</v>
      </c>
      <c r="L492" s="4" t="s">
        <v>3771</v>
      </c>
      <c r="M492" s="7">
        <f>SUM(C492/1.016047)</f>
        <v>12250.41754958186</v>
      </c>
    </row>
    <row r="493" spans="2:13" ht="11.25" customHeight="1">
      <c r="B493" s="4" t="s">
        <v>3775</v>
      </c>
      <c r="C493" s="4">
        <f>SUM(C492+D493)</f>
        <v>12470</v>
      </c>
      <c r="D493" s="4">
        <v>23</v>
      </c>
      <c r="E493" s="4" t="s">
        <v>3772</v>
      </c>
      <c r="F493" s="4" t="s">
        <v>3776</v>
      </c>
      <c r="G493" s="6">
        <v>-4.59</v>
      </c>
      <c r="H493" s="6">
        <v>-3.2</v>
      </c>
      <c r="I493" s="4" t="s">
        <v>3777</v>
      </c>
      <c r="J493" s="4" t="s">
        <v>3778</v>
      </c>
      <c r="K493" s="4" t="s">
        <v>2691</v>
      </c>
      <c r="L493" s="4" t="s">
        <v>3775</v>
      </c>
      <c r="M493" s="7">
        <f>SUM(C493/1.016047)</f>
        <v>12273.054297685048</v>
      </c>
    </row>
    <row r="494" spans="2:13" ht="11.25" customHeight="1">
      <c r="B494" s="4" t="s">
        <v>3779</v>
      </c>
      <c r="C494" s="4">
        <f>SUM(C493+D494)</f>
        <v>12494</v>
      </c>
      <c r="D494" s="4">
        <v>24</v>
      </c>
      <c r="E494" s="4" t="s">
        <v>3772</v>
      </c>
      <c r="F494" s="4" t="s">
        <v>3760</v>
      </c>
      <c r="G494" s="6">
        <v>-4.59</v>
      </c>
      <c r="H494" s="4">
        <v>-3.19</v>
      </c>
      <c r="I494" s="4" t="s">
        <v>3777</v>
      </c>
      <c r="J494" s="4" t="s">
        <v>3780</v>
      </c>
      <c r="K494" s="4" t="s">
        <v>2691</v>
      </c>
      <c r="L494" s="4" t="s">
        <v>3779</v>
      </c>
      <c r="M494" s="7">
        <f>SUM(C494/1.016047)</f>
        <v>12296.675252227506</v>
      </c>
    </row>
    <row r="495" spans="2:13" ht="11.25" customHeight="1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8"/>
    </row>
    <row r="496" spans="2:13" ht="11.25" customHeight="1">
      <c r="B496" s="4" t="s">
        <v>1768</v>
      </c>
      <c r="C496" s="4">
        <f>SUM(C494+D496)</f>
        <v>12517</v>
      </c>
      <c r="D496" s="4">
        <v>23</v>
      </c>
      <c r="E496" s="4" t="s">
        <v>3772</v>
      </c>
      <c r="F496" s="4" t="s">
        <v>3781</v>
      </c>
      <c r="G496" s="6">
        <v>-4.59</v>
      </c>
      <c r="H496" s="4">
        <v>-3.18</v>
      </c>
      <c r="I496" s="4" t="s">
        <v>2189</v>
      </c>
      <c r="J496" s="4" t="s">
        <v>3782</v>
      </c>
      <c r="K496" s="4" t="s">
        <v>2696</v>
      </c>
      <c r="L496" s="4" t="s">
        <v>1768</v>
      </c>
      <c r="M496" s="7">
        <f>SUM(C496/1.016047)</f>
        <v>12319.312000330694</v>
      </c>
    </row>
    <row r="497" spans="2:13" ht="11.25" customHeight="1">
      <c r="B497" s="4" t="s">
        <v>3783</v>
      </c>
      <c r="C497" s="4">
        <f>SUM(C496+D497)</f>
        <v>12541</v>
      </c>
      <c r="D497" s="4">
        <v>24</v>
      </c>
      <c r="E497" s="4" t="s">
        <v>3772</v>
      </c>
      <c r="F497" s="4" t="s">
        <v>3784</v>
      </c>
      <c r="G497" s="6">
        <v>-4.58</v>
      </c>
      <c r="H497" s="4">
        <v>-3.17</v>
      </c>
      <c r="I497" s="4" t="s">
        <v>2189</v>
      </c>
      <c r="J497" s="4" t="s">
        <v>3785</v>
      </c>
      <c r="K497" s="4" t="s">
        <v>2696</v>
      </c>
      <c r="L497" s="4" t="s">
        <v>3783</v>
      </c>
      <c r="M497" s="7">
        <f>SUM(C497/1.016047)</f>
        <v>12342.932954873151</v>
      </c>
    </row>
    <row r="498" spans="2:13" ht="11.25" customHeight="1">
      <c r="B498" s="4" t="s">
        <v>3786</v>
      </c>
      <c r="C498" s="4">
        <f>SUM(C497+D498)</f>
        <v>12564</v>
      </c>
      <c r="D498" s="4">
        <v>23</v>
      </c>
      <c r="E498" s="4" t="s">
        <v>3787</v>
      </c>
      <c r="F498" s="4" t="s">
        <v>3788</v>
      </c>
      <c r="G498" s="6">
        <v>-4.58</v>
      </c>
      <c r="H498" s="4">
        <v>-3.16</v>
      </c>
      <c r="I498" s="4" t="s">
        <v>3789</v>
      </c>
      <c r="J498" s="4" t="s">
        <v>3790</v>
      </c>
      <c r="K498" s="4" t="s">
        <v>2701</v>
      </c>
      <c r="L498" s="4" t="s">
        <v>3786</v>
      </c>
      <c r="M498" s="7">
        <f>SUM(C498/1.016047)</f>
        <v>12365.56970297634</v>
      </c>
    </row>
    <row r="499" spans="2:13" ht="11.25" customHeight="1">
      <c r="B499" s="4" t="s">
        <v>3791</v>
      </c>
      <c r="C499" s="4">
        <f>SUM(C498+D499)</f>
        <v>12588</v>
      </c>
      <c r="D499" s="4">
        <v>24</v>
      </c>
      <c r="E499" s="4" t="s">
        <v>3787</v>
      </c>
      <c r="F499" s="4" t="s">
        <v>3788</v>
      </c>
      <c r="G499" s="6">
        <v>-4.58</v>
      </c>
      <c r="H499" s="4">
        <v>-3.16</v>
      </c>
      <c r="I499" s="4" t="s">
        <v>3789</v>
      </c>
      <c r="J499" s="4" t="s">
        <v>3792</v>
      </c>
      <c r="K499" s="4" t="s">
        <v>2701</v>
      </c>
      <c r="L499" s="4" t="s">
        <v>3791</v>
      </c>
      <c r="M499" s="7">
        <f>SUM(C499/1.016047)</f>
        <v>12389.190657518797</v>
      </c>
    </row>
    <row r="500" spans="2:13" ht="11.25" customHeight="1">
      <c r="B500" s="4" t="s">
        <v>3793</v>
      </c>
      <c r="C500" s="4">
        <f>SUM(C499+D500)</f>
        <v>12611</v>
      </c>
      <c r="D500" s="4">
        <v>23</v>
      </c>
      <c r="E500" s="4" t="s">
        <v>3787</v>
      </c>
      <c r="F500" s="4" t="s">
        <v>3794</v>
      </c>
      <c r="G500" s="6">
        <v>-4.57</v>
      </c>
      <c r="H500" s="4">
        <v>-3.15</v>
      </c>
      <c r="I500" s="4" t="s">
        <v>3789</v>
      </c>
      <c r="J500" s="4" t="s">
        <v>3795</v>
      </c>
      <c r="K500" s="4" t="s">
        <v>1998</v>
      </c>
      <c r="L500" s="4" t="s">
        <v>3793</v>
      </c>
      <c r="M500" s="7">
        <f>SUM(C500/1.016047)</f>
        <v>12411.827405621985</v>
      </c>
    </row>
    <row r="501" spans="2:13" ht="11.25" customHeight="1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8"/>
    </row>
    <row r="502" spans="2:13" ht="11.25" customHeight="1">
      <c r="B502" s="4" t="s">
        <v>1769</v>
      </c>
      <c r="C502" s="4">
        <f>SUM(C500+D502)</f>
        <v>12635</v>
      </c>
      <c r="D502" s="4">
        <v>24</v>
      </c>
      <c r="E502" s="4" t="s">
        <v>3787</v>
      </c>
      <c r="F502" s="4" t="s">
        <v>3796</v>
      </c>
      <c r="G502" s="6">
        <v>-4.57</v>
      </c>
      <c r="H502" s="4">
        <v>-3.14</v>
      </c>
      <c r="I502" s="4" t="s">
        <v>3797</v>
      </c>
      <c r="J502" s="4" t="s">
        <v>3798</v>
      </c>
      <c r="K502" s="4" t="s">
        <v>1998</v>
      </c>
      <c r="L502" s="4" t="s">
        <v>1769</v>
      </c>
      <c r="M502" s="7">
        <f>SUM(C502/1.016047)</f>
        <v>12435.448360164442</v>
      </c>
    </row>
    <row r="503" spans="2:13" ht="11.25" customHeight="1">
      <c r="B503" s="4" t="s">
        <v>3799</v>
      </c>
      <c r="C503" s="4">
        <f>SUM(C502+D503)</f>
        <v>12658</v>
      </c>
      <c r="D503" s="4">
        <v>23</v>
      </c>
      <c r="E503" s="4" t="s">
        <v>3787</v>
      </c>
      <c r="F503" s="4" t="s">
        <v>3800</v>
      </c>
      <c r="G503" s="6">
        <v>-4.57</v>
      </c>
      <c r="H503" s="4">
        <v>-3.13</v>
      </c>
      <c r="I503" s="4" t="s">
        <v>3797</v>
      </c>
      <c r="J503" s="4" t="s">
        <v>3801</v>
      </c>
      <c r="K503" s="4" t="s">
        <v>2710</v>
      </c>
      <c r="L503" s="4" t="s">
        <v>3799</v>
      </c>
      <c r="M503" s="7">
        <f>SUM(C503/1.016047)</f>
        <v>12458.08510826763</v>
      </c>
    </row>
    <row r="504" spans="2:13" ht="11.25" customHeight="1">
      <c r="B504" s="4" t="s">
        <v>3802</v>
      </c>
      <c r="C504" s="4">
        <f>SUM(C503+D504)</f>
        <v>12682</v>
      </c>
      <c r="D504" s="4">
        <v>24</v>
      </c>
      <c r="E504" s="4" t="s">
        <v>3787</v>
      </c>
      <c r="F504" s="4" t="s">
        <v>3803</v>
      </c>
      <c r="G504" s="6">
        <v>-4.57</v>
      </c>
      <c r="H504" s="4">
        <v>-3.12</v>
      </c>
      <c r="I504" s="4" t="s">
        <v>3797</v>
      </c>
      <c r="J504" s="4" t="s">
        <v>3804</v>
      </c>
      <c r="K504" s="4" t="s">
        <v>2710</v>
      </c>
      <c r="L504" s="4" t="s">
        <v>3802</v>
      </c>
      <c r="M504" s="7">
        <f>SUM(C504/1.016047)</f>
        <v>12481.706062810088</v>
      </c>
    </row>
    <row r="505" spans="2:13" ht="11.25" customHeight="1">
      <c r="B505" s="4" t="s">
        <v>3805</v>
      </c>
      <c r="C505" s="4">
        <f>SUM(C504+D505)</f>
        <v>12706</v>
      </c>
      <c r="D505" s="4">
        <v>24</v>
      </c>
      <c r="E505" s="4" t="s">
        <v>3806</v>
      </c>
      <c r="F505" s="4" t="s">
        <v>3807</v>
      </c>
      <c r="G505" s="6">
        <v>-4.56</v>
      </c>
      <c r="H505" s="4">
        <v>-3.12</v>
      </c>
      <c r="I505" s="4" t="s">
        <v>3808</v>
      </c>
      <c r="J505" s="4" t="s">
        <v>3809</v>
      </c>
      <c r="K505" s="4" t="s">
        <v>2715</v>
      </c>
      <c r="L505" s="4" t="s">
        <v>3805</v>
      </c>
      <c r="M505" s="7">
        <f>SUM(C505/1.016047)</f>
        <v>12505.327017352545</v>
      </c>
    </row>
    <row r="506" spans="2:13" ht="11.25" customHeight="1">
      <c r="B506" s="4" t="s">
        <v>3810</v>
      </c>
      <c r="C506" s="4">
        <f>SUM(C505+D506)</f>
        <v>12729</v>
      </c>
      <c r="D506" s="4">
        <v>23</v>
      </c>
      <c r="E506" s="4" t="s">
        <v>3806</v>
      </c>
      <c r="F506" s="4" t="s">
        <v>3811</v>
      </c>
      <c r="G506" s="6">
        <v>-4.56</v>
      </c>
      <c r="H506" s="4">
        <v>-3.11</v>
      </c>
      <c r="I506" s="4" t="s">
        <v>3808</v>
      </c>
      <c r="J506" s="4" t="s">
        <v>3812</v>
      </c>
      <c r="K506" s="4" t="s">
        <v>2715</v>
      </c>
      <c r="L506" s="4" t="s">
        <v>3810</v>
      </c>
      <c r="M506" s="7">
        <f>SUM(C506/1.016047)</f>
        <v>12527.963765455734</v>
      </c>
    </row>
    <row r="507" spans="2:13" ht="11.25" customHeight="1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8"/>
    </row>
    <row r="508" spans="2:13" ht="11.25" customHeight="1">
      <c r="B508" s="4" t="s">
        <v>1770</v>
      </c>
      <c r="C508" s="4">
        <f>SUM(C506+D508)</f>
        <v>12753</v>
      </c>
      <c r="D508" s="4">
        <v>24</v>
      </c>
      <c r="E508" s="4" t="s">
        <v>3806</v>
      </c>
      <c r="F508" s="4" t="s">
        <v>3813</v>
      </c>
      <c r="G508" s="6">
        <v>-4.56</v>
      </c>
      <c r="H508" s="6">
        <v>-3.1</v>
      </c>
      <c r="I508" s="4" t="s">
        <v>3814</v>
      </c>
      <c r="J508" s="4" t="s">
        <v>3815</v>
      </c>
      <c r="K508" s="4" t="s">
        <v>2720</v>
      </c>
      <c r="L508" s="4" t="s">
        <v>1770</v>
      </c>
      <c r="M508" s="7">
        <f>SUM(C508/1.016047)</f>
        <v>12551.58471999819</v>
      </c>
    </row>
    <row r="509" spans="2:13" ht="11.25" customHeight="1">
      <c r="B509" s="4" t="s">
        <v>3816</v>
      </c>
      <c r="C509" s="4">
        <f>SUM(C508+D509)</f>
        <v>12776</v>
      </c>
      <c r="D509" s="4">
        <v>23</v>
      </c>
      <c r="E509" s="4" t="s">
        <v>3806</v>
      </c>
      <c r="F509" s="4" t="s">
        <v>3817</v>
      </c>
      <c r="G509" s="6">
        <v>-4.55</v>
      </c>
      <c r="H509" s="4">
        <v>-3.09</v>
      </c>
      <c r="I509" s="4" t="s">
        <v>3814</v>
      </c>
      <c r="J509" s="4" t="s">
        <v>3818</v>
      </c>
      <c r="K509" s="4" t="s">
        <v>2720</v>
      </c>
      <c r="L509" s="4" t="s">
        <v>3816</v>
      </c>
      <c r="M509" s="7">
        <f>SUM(C509/1.016047)</f>
        <v>12574.221468101377</v>
      </c>
    </row>
    <row r="510" spans="2:13" ht="11.25" customHeight="1">
      <c r="B510" s="4" t="s">
        <v>3819</v>
      </c>
      <c r="C510" s="4">
        <f>SUM(C509+D510)</f>
        <v>12800</v>
      </c>
      <c r="D510" s="4">
        <v>24</v>
      </c>
      <c r="E510" s="4" t="s">
        <v>3806</v>
      </c>
      <c r="F510" s="4" t="s">
        <v>3817</v>
      </c>
      <c r="G510" s="6">
        <v>-4.55</v>
      </c>
      <c r="H510" s="4">
        <v>-3.08</v>
      </c>
      <c r="I510" s="4" t="s">
        <v>3814</v>
      </c>
      <c r="J510" s="4" t="s">
        <v>3820</v>
      </c>
      <c r="K510" s="4" t="s">
        <v>2724</v>
      </c>
      <c r="L510" s="4" t="s">
        <v>3819</v>
      </c>
      <c r="M510" s="7">
        <f>SUM(C510/1.016047)</f>
        <v>12597.842422643835</v>
      </c>
    </row>
    <row r="511" spans="2:13" ht="11.25" customHeight="1">
      <c r="B511" s="4" t="s">
        <v>3821</v>
      </c>
      <c r="C511" s="4">
        <f>SUM(C510+D511)</f>
        <v>12823</v>
      </c>
      <c r="D511" s="4">
        <v>23</v>
      </c>
      <c r="E511" s="4" t="s">
        <v>3822</v>
      </c>
      <c r="F511" s="4" t="s">
        <v>3823</v>
      </c>
      <c r="G511" s="6">
        <v>-4.55</v>
      </c>
      <c r="H511" s="4">
        <v>-3.08</v>
      </c>
      <c r="I511" s="4" t="s">
        <v>2188</v>
      </c>
      <c r="J511" s="4" t="s">
        <v>3824</v>
      </c>
      <c r="K511" s="4" t="s">
        <v>2724</v>
      </c>
      <c r="L511" s="4" t="s">
        <v>3821</v>
      </c>
      <c r="M511" s="7">
        <f>SUM(C511/1.016047)</f>
        <v>12620.479170747023</v>
      </c>
    </row>
    <row r="512" spans="2:13" ht="11.25" customHeight="1">
      <c r="B512" s="4" t="s">
        <v>3825</v>
      </c>
      <c r="C512" s="4">
        <f>SUM(C511+D512)</f>
        <v>12847</v>
      </c>
      <c r="D512" s="4">
        <v>24</v>
      </c>
      <c r="E512" s="4" t="s">
        <v>3822</v>
      </c>
      <c r="F512" s="4" t="s">
        <v>3826</v>
      </c>
      <c r="G512" s="6">
        <v>-4.55</v>
      </c>
      <c r="H512" s="4">
        <v>-3.07</v>
      </c>
      <c r="I512" s="4" t="s">
        <v>2188</v>
      </c>
      <c r="J512" s="4" t="s">
        <v>3827</v>
      </c>
      <c r="K512" s="4" t="s">
        <v>1999</v>
      </c>
      <c r="L512" s="4" t="s">
        <v>3825</v>
      </c>
      <c r="M512" s="7">
        <f>SUM(C512/1.016047)</f>
        <v>12644.10012528948</v>
      </c>
    </row>
    <row r="513" spans="2:13" ht="11.25" customHeight="1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8"/>
    </row>
    <row r="514" spans="2:13" ht="11.25" customHeight="1">
      <c r="B514" s="4" t="s">
        <v>1771</v>
      </c>
      <c r="C514" s="4">
        <f>SUM(C512+D514)</f>
        <v>12871</v>
      </c>
      <c r="D514" s="4">
        <v>24</v>
      </c>
      <c r="E514" s="4" t="s">
        <v>3822</v>
      </c>
      <c r="F514" s="4" t="s">
        <v>3828</v>
      </c>
      <c r="G514" s="6">
        <v>-4.54</v>
      </c>
      <c r="H514" s="4">
        <v>-3.06</v>
      </c>
      <c r="I514" s="4" t="s">
        <v>2188</v>
      </c>
      <c r="J514" s="4" t="s">
        <v>3829</v>
      </c>
      <c r="K514" s="4" t="s">
        <v>2733</v>
      </c>
      <c r="L514" s="4" t="s">
        <v>1771</v>
      </c>
      <c r="M514" s="7">
        <f>SUM(C514/1.016047)</f>
        <v>12667.721079831937</v>
      </c>
    </row>
    <row r="515" spans="2:13" ht="11.25" customHeight="1">
      <c r="B515" s="4" t="s">
        <v>3830</v>
      </c>
      <c r="C515" s="4">
        <f>SUM(C514+D515)</f>
        <v>12894</v>
      </c>
      <c r="D515" s="4">
        <v>23</v>
      </c>
      <c r="E515" s="4" t="s">
        <v>3822</v>
      </c>
      <c r="F515" s="4" t="s">
        <v>3831</v>
      </c>
      <c r="G515" s="6">
        <v>-4.54</v>
      </c>
      <c r="H515" s="4">
        <v>-3.05</v>
      </c>
      <c r="I515" s="4" t="s">
        <v>3832</v>
      </c>
      <c r="J515" s="4" t="s">
        <v>3833</v>
      </c>
      <c r="K515" s="4" t="s">
        <v>2733</v>
      </c>
      <c r="L515" s="4" t="s">
        <v>3830</v>
      </c>
      <c r="M515" s="7">
        <f>SUM(C515/1.016047)</f>
        <v>12690.357827935126</v>
      </c>
    </row>
    <row r="516" spans="2:13" ht="11.25" customHeight="1">
      <c r="B516" s="4" t="s">
        <v>3834</v>
      </c>
      <c r="C516" s="4">
        <f>SUM(C515+D516)</f>
        <v>12918</v>
      </c>
      <c r="D516" s="4">
        <v>24</v>
      </c>
      <c r="E516" s="4" t="s">
        <v>3822</v>
      </c>
      <c r="F516" s="4" t="s">
        <v>3835</v>
      </c>
      <c r="G516" s="6">
        <v>-4.54</v>
      </c>
      <c r="H516" s="4">
        <v>-3.04</v>
      </c>
      <c r="I516" s="4" t="s">
        <v>3832</v>
      </c>
      <c r="J516" s="4" t="s">
        <v>3836</v>
      </c>
      <c r="K516" s="4" t="s">
        <v>2738</v>
      </c>
      <c r="L516" s="4" t="s">
        <v>3834</v>
      </c>
      <c r="M516" s="7">
        <f>SUM(C516/1.016047)</f>
        <v>12713.978782477583</v>
      </c>
    </row>
    <row r="517" spans="2:13" ht="11.25" customHeight="1">
      <c r="B517" s="4" t="s">
        <v>3837</v>
      </c>
      <c r="C517" s="4">
        <f>SUM(C516+D517)</f>
        <v>12941</v>
      </c>
      <c r="D517" s="4">
        <v>23</v>
      </c>
      <c r="E517" s="4" t="s">
        <v>3838</v>
      </c>
      <c r="F517" s="4" t="s">
        <v>3839</v>
      </c>
      <c r="G517" s="6">
        <v>-4.53</v>
      </c>
      <c r="H517" s="4">
        <v>-3.03</v>
      </c>
      <c r="I517" s="4" t="s">
        <v>3832</v>
      </c>
      <c r="J517" s="4" t="s">
        <v>3840</v>
      </c>
      <c r="K517" s="4" t="s">
        <v>2738</v>
      </c>
      <c r="L517" s="4" t="s">
        <v>3837</v>
      </c>
      <c r="M517" s="7">
        <f>SUM(C517/1.016047)</f>
        <v>12736.615530580772</v>
      </c>
    </row>
    <row r="518" spans="2:13" ht="11.25" customHeight="1">
      <c r="B518" s="4" t="s">
        <v>3841</v>
      </c>
      <c r="C518" s="4">
        <f>SUM(C517+D518)</f>
        <v>12965</v>
      </c>
      <c r="D518" s="4">
        <v>24</v>
      </c>
      <c r="E518" s="4" t="s">
        <v>3838</v>
      </c>
      <c r="F518" s="4" t="s">
        <v>3842</v>
      </c>
      <c r="G518" s="6">
        <v>-4.53</v>
      </c>
      <c r="H518" s="4">
        <v>-3.02</v>
      </c>
      <c r="I518" s="4" t="s">
        <v>3843</v>
      </c>
      <c r="J518" s="4" t="s">
        <v>3844</v>
      </c>
      <c r="K518" s="4" t="s">
        <v>2743</v>
      </c>
      <c r="L518" s="4" t="s">
        <v>3841</v>
      </c>
      <c r="M518" s="7">
        <f>SUM(C518/1.016047)</f>
        <v>12760.236485123229</v>
      </c>
    </row>
    <row r="519" spans="2:13" ht="11.25" customHeight="1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8"/>
    </row>
    <row r="520" spans="2:13" ht="11.25" customHeight="1">
      <c r="B520" s="4" t="s">
        <v>1772</v>
      </c>
      <c r="C520" s="4">
        <f>SUM(C518+D520)</f>
        <v>12989</v>
      </c>
      <c r="D520" s="4">
        <v>24</v>
      </c>
      <c r="E520" s="4" t="s">
        <v>3838</v>
      </c>
      <c r="F520" s="4" t="s">
        <v>3845</v>
      </c>
      <c r="G520" s="6">
        <v>-4.53</v>
      </c>
      <c r="H520" s="4">
        <v>-3.02</v>
      </c>
      <c r="I520" s="4" t="s">
        <v>3843</v>
      </c>
      <c r="J520" s="4" t="s">
        <v>3846</v>
      </c>
      <c r="K520" s="4" t="s">
        <v>2743</v>
      </c>
      <c r="L520" s="4" t="s">
        <v>1772</v>
      </c>
      <c r="M520" s="7">
        <f>SUM(C520/1.016047)</f>
        <v>12783.857439665686</v>
      </c>
    </row>
    <row r="521" spans="2:13" ht="12.75">
      <c r="B521" s="2" t="s">
        <v>2228</v>
      </c>
      <c r="C521" s="2" t="s">
        <v>2229</v>
      </c>
      <c r="D521" s="2" t="s">
        <v>2230</v>
      </c>
      <c r="E521" s="2" t="s">
        <v>2231</v>
      </c>
      <c r="F521" s="2" t="s">
        <v>2232</v>
      </c>
      <c r="G521" s="2" t="s">
        <v>2233</v>
      </c>
      <c r="H521" s="2" t="s">
        <v>2234</v>
      </c>
      <c r="I521" s="2" t="s">
        <v>2235</v>
      </c>
      <c r="J521" s="2" t="s">
        <v>2236</v>
      </c>
      <c r="K521" s="2" t="s">
        <v>2237</v>
      </c>
      <c r="L521" s="2" t="s">
        <v>2228</v>
      </c>
      <c r="M521" s="2" t="s">
        <v>2229</v>
      </c>
    </row>
    <row r="522" spans="2:13" ht="12.75">
      <c r="B522" s="3" t="s">
        <v>2238</v>
      </c>
      <c r="C522" s="3" t="s">
        <v>2239</v>
      </c>
      <c r="D522" s="3" t="s">
        <v>2239</v>
      </c>
      <c r="E522" s="3" t="s">
        <v>2239</v>
      </c>
      <c r="F522" s="3" t="s">
        <v>2240</v>
      </c>
      <c r="G522" s="3" t="s">
        <v>2238</v>
      </c>
      <c r="H522" s="3" t="s">
        <v>2238</v>
      </c>
      <c r="I522" s="3" t="s">
        <v>2238</v>
      </c>
      <c r="J522" s="3" t="s">
        <v>2238</v>
      </c>
      <c r="K522" s="3" t="s">
        <v>2238</v>
      </c>
      <c r="L522" s="3" t="s">
        <v>2238</v>
      </c>
      <c r="M522" s="3" t="s">
        <v>2241</v>
      </c>
    </row>
    <row r="524" spans="2:13" ht="11.25" customHeight="1">
      <c r="B524" s="4" t="s">
        <v>1772</v>
      </c>
      <c r="C524" s="4">
        <v>12989</v>
      </c>
      <c r="D524" s="4">
        <v>23</v>
      </c>
      <c r="E524" s="4" t="s">
        <v>3838</v>
      </c>
      <c r="F524" s="4" t="s">
        <v>3845</v>
      </c>
      <c r="G524" s="6">
        <v>-4.53</v>
      </c>
      <c r="H524" s="4">
        <v>-3.02</v>
      </c>
      <c r="I524" s="4" t="s">
        <v>3843</v>
      </c>
      <c r="J524" s="4" t="s">
        <v>3846</v>
      </c>
      <c r="K524" s="4" t="s">
        <v>2743</v>
      </c>
      <c r="L524" s="4" t="s">
        <v>1772</v>
      </c>
      <c r="M524" s="7">
        <f>SUM(C524/1.016047)</f>
        <v>12783.857439665686</v>
      </c>
    </row>
    <row r="525" spans="2:13" ht="11.25" customHeight="1">
      <c r="B525" s="4" t="s">
        <v>3847</v>
      </c>
      <c r="C525" s="4">
        <f>SUM(C524+D525)</f>
        <v>13012</v>
      </c>
      <c r="D525" s="4">
        <v>23</v>
      </c>
      <c r="E525" s="4" t="s">
        <v>3838</v>
      </c>
      <c r="F525" s="4" t="s">
        <v>3848</v>
      </c>
      <c r="G525" s="6">
        <v>-4.53</v>
      </c>
      <c r="H525" s="4">
        <v>-3.01</v>
      </c>
      <c r="I525" s="4" t="s">
        <v>3843</v>
      </c>
      <c r="J525" s="4" t="s">
        <v>3849</v>
      </c>
      <c r="K525" s="4" t="s">
        <v>2748</v>
      </c>
      <c r="L525" s="4" t="s">
        <v>3847</v>
      </c>
      <c r="M525" s="7">
        <f>SUM(C525/1.016047)</f>
        <v>12806.494187768874</v>
      </c>
    </row>
    <row r="526" spans="2:13" ht="11.25" customHeight="1">
      <c r="B526" s="4" t="s">
        <v>3850</v>
      </c>
      <c r="C526" s="4">
        <f>SUM(C525+D526)</f>
        <v>13036</v>
      </c>
      <c r="D526" s="4">
        <v>24</v>
      </c>
      <c r="E526" s="4" t="s">
        <v>3838</v>
      </c>
      <c r="F526" s="4" t="s">
        <v>3851</v>
      </c>
      <c r="G526" s="6">
        <v>-4.52</v>
      </c>
      <c r="H526" s="6">
        <v>-3</v>
      </c>
      <c r="I526" s="4" t="s">
        <v>3852</v>
      </c>
      <c r="J526" s="4" t="s">
        <v>3853</v>
      </c>
      <c r="K526" s="4" t="s">
        <v>2748</v>
      </c>
      <c r="L526" s="4" t="s">
        <v>3850</v>
      </c>
      <c r="M526" s="7">
        <f>SUM(C526/1.016047)</f>
        <v>12830.115142311332</v>
      </c>
    </row>
    <row r="527" spans="2:13" ht="11.25" customHeight="1">
      <c r="B527" s="4" t="s">
        <v>3854</v>
      </c>
      <c r="C527" s="4">
        <f>SUM(C526+D527)</f>
        <v>13060</v>
      </c>
      <c r="D527" s="4">
        <v>24</v>
      </c>
      <c r="E527" s="4" t="s">
        <v>3855</v>
      </c>
      <c r="F527" s="4" t="s">
        <v>3856</v>
      </c>
      <c r="G527" s="6">
        <v>-4.52</v>
      </c>
      <c r="H527" s="4">
        <v>-2.99</v>
      </c>
      <c r="I527" s="4" t="s">
        <v>3852</v>
      </c>
      <c r="J527" s="4" t="s">
        <v>3857</v>
      </c>
      <c r="K527" s="4" t="s">
        <v>2000</v>
      </c>
      <c r="L527" s="4" t="s">
        <v>3854</v>
      </c>
      <c r="M527" s="7">
        <f>SUM(C527/1.016047)</f>
        <v>12853.736096853789</v>
      </c>
    </row>
    <row r="528" spans="2:13" ht="11.25" customHeight="1">
      <c r="B528" s="4" t="s">
        <v>3858</v>
      </c>
      <c r="C528" s="4">
        <f>SUM(C527+D528)</f>
        <v>13083</v>
      </c>
      <c r="D528" s="4">
        <v>23</v>
      </c>
      <c r="E528" s="4" t="s">
        <v>3855</v>
      </c>
      <c r="F528" s="4" t="s">
        <v>3859</v>
      </c>
      <c r="G528" s="6">
        <v>-4.52</v>
      </c>
      <c r="H528" s="4">
        <v>-2.98</v>
      </c>
      <c r="I528" s="4" t="s">
        <v>3860</v>
      </c>
      <c r="J528" s="4" t="s">
        <v>3861</v>
      </c>
      <c r="K528" s="4" t="s">
        <v>2000</v>
      </c>
      <c r="L528" s="4" t="s">
        <v>3858</v>
      </c>
      <c r="M528" s="7">
        <f>SUM(C528/1.016047)</f>
        <v>12876.372844956977</v>
      </c>
    </row>
    <row r="529" spans="2:13" ht="11.25" customHeight="1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8"/>
    </row>
    <row r="530" spans="2:13" ht="11.25" customHeight="1">
      <c r="B530" s="4" t="s">
        <v>1773</v>
      </c>
      <c r="C530" s="4">
        <f>SUM(C528+D530)</f>
        <v>13107</v>
      </c>
      <c r="D530" s="4">
        <v>24</v>
      </c>
      <c r="E530" s="4" t="s">
        <v>3855</v>
      </c>
      <c r="F530" s="4" t="s">
        <v>3862</v>
      </c>
      <c r="G530" s="6">
        <v>-4.51</v>
      </c>
      <c r="H530" s="4">
        <v>-2.97</v>
      </c>
      <c r="I530" s="4" t="s">
        <v>3860</v>
      </c>
      <c r="J530" s="4" t="s">
        <v>3863</v>
      </c>
      <c r="K530" s="4" t="s">
        <v>2757</v>
      </c>
      <c r="L530" s="4" t="s">
        <v>1773</v>
      </c>
      <c r="M530" s="7">
        <f>SUM(C530/1.016047)</f>
        <v>12899.993799499434</v>
      </c>
    </row>
    <row r="531" spans="2:13" ht="11.25" customHeight="1">
      <c r="B531" s="4" t="s">
        <v>3864</v>
      </c>
      <c r="C531" s="4">
        <f>SUM(C530+D531)</f>
        <v>13130</v>
      </c>
      <c r="D531" s="4">
        <v>23</v>
      </c>
      <c r="E531" s="4" t="s">
        <v>3855</v>
      </c>
      <c r="F531" s="4" t="s">
        <v>3865</v>
      </c>
      <c r="G531" s="6">
        <v>-4.51</v>
      </c>
      <c r="H531" s="4">
        <v>-2.96</v>
      </c>
      <c r="I531" s="4" t="s">
        <v>3860</v>
      </c>
      <c r="J531" s="4" t="s">
        <v>3866</v>
      </c>
      <c r="K531" s="4" t="s">
        <v>2757</v>
      </c>
      <c r="L531" s="4" t="s">
        <v>3864</v>
      </c>
      <c r="M531" s="7">
        <f>SUM(C531/1.016047)</f>
        <v>12922.630547602621</v>
      </c>
    </row>
    <row r="532" spans="2:13" ht="11.25" customHeight="1">
      <c r="B532" s="4" t="s">
        <v>3867</v>
      </c>
      <c r="C532" s="4">
        <f>SUM(C531+D532)</f>
        <v>13154</v>
      </c>
      <c r="D532" s="4">
        <v>24</v>
      </c>
      <c r="E532" s="4" t="s">
        <v>3855</v>
      </c>
      <c r="F532" s="4" t="s">
        <v>3868</v>
      </c>
      <c r="G532" s="6">
        <v>-4.51</v>
      </c>
      <c r="H532" s="4">
        <v>-2.95</v>
      </c>
      <c r="I532" s="4" t="s">
        <v>2187</v>
      </c>
      <c r="J532" s="4" t="s">
        <v>3869</v>
      </c>
      <c r="K532" s="4" t="s">
        <v>2761</v>
      </c>
      <c r="L532" s="4" t="s">
        <v>3867</v>
      </c>
      <c r="M532" s="7">
        <f>SUM(C532/1.016047)</f>
        <v>12946.251502145078</v>
      </c>
    </row>
    <row r="533" spans="2:13" ht="11.25" customHeight="1">
      <c r="B533" s="4" t="s">
        <v>3870</v>
      </c>
      <c r="C533" s="4">
        <f>SUM(C532+D533)</f>
        <v>13178</v>
      </c>
      <c r="D533" s="4">
        <v>24</v>
      </c>
      <c r="E533" s="4" t="s">
        <v>3871</v>
      </c>
      <c r="F533" s="4" t="s">
        <v>3872</v>
      </c>
      <c r="G533" s="6">
        <v>-4.51</v>
      </c>
      <c r="H533" s="4">
        <v>-2.94</v>
      </c>
      <c r="I533" s="4" t="s">
        <v>2187</v>
      </c>
      <c r="J533" s="4" t="s">
        <v>3873</v>
      </c>
      <c r="K533" s="4" t="s">
        <v>2761</v>
      </c>
      <c r="L533" s="4" t="s">
        <v>3870</v>
      </c>
      <c r="M533" s="7">
        <f>SUM(C533/1.016047)</f>
        <v>12969.872456687535</v>
      </c>
    </row>
    <row r="534" spans="2:13" ht="11.25" customHeight="1">
      <c r="B534" s="4" t="s">
        <v>3874</v>
      </c>
      <c r="C534" s="4">
        <f>SUM(C533+D534)</f>
        <v>13201</v>
      </c>
      <c r="D534" s="4">
        <v>23</v>
      </c>
      <c r="E534" s="4" t="s">
        <v>3871</v>
      </c>
      <c r="F534" s="4" t="s">
        <v>3875</v>
      </c>
      <c r="G534" s="6">
        <v>-4.5</v>
      </c>
      <c r="H534" s="4">
        <v>-2.93</v>
      </c>
      <c r="I534" s="4" t="s">
        <v>2187</v>
      </c>
      <c r="J534" s="4" t="s">
        <v>3876</v>
      </c>
      <c r="K534" s="4" t="s">
        <v>2766</v>
      </c>
      <c r="L534" s="4" t="s">
        <v>3874</v>
      </c>
      <c r="M534" s="7">
        <f>SUM(C534/1.016047)</f>
        <v>12992.509204790724</v>
      </c>
    </row>
    <row r="535" spans="2:13" ht="11.25" customHeight="1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8"/>
    </row>
    <row r="536" spans="2:13" ht="11.25" customHeight="1">
      <c r="B536" s="4" t="s">
        <v>1774</v>
      </c>
      <c r="C536" s="4">
        <f>SUM(C534+D536)</f>
        <v>13225</v>
      </c>
      <c r="D536" s="4">
        <v>24</v>
      </c>
      <c r="E536" s="4" t="s">
        <v>3871</v>
      </c>
      <c r="F536" s="4" t="s">
        <v>3877</v>
      </c>
      <c r="G536" s="6">
        <v>-4.5</v>
      </c>
      <c r="H536" s="4">
        <v>-2.92</v>
      </c>
      <c r="I536" s="4" t="s">
        <v>3878</v>
      </c>
      <c r="J536" s="4" t="s">
        <v>3879</v>
      </c>
      <c r="K536" s="4" t="s">
        <v>2766</v>
      </c>
      <c r="L536" s="4" t="s">
        <v>1774</v>
      </c>
      <c r="M536" s="7">
        <f>SUM(C536/1.016047)</f>
        <v>13016.130159333181</v>
      </c>
    </row>
    <row r="537" spans="2:13" ht="11.25" customHeight="1">
      <c r="B537" s="4" t="s">
        <v>3880</v>
      </c>
      <c r="C537" s="4">
        <f>SUM(C536+D537)</f>
        <v>13249</v>
      </c>
      <c r="D537" s="4">
        <v>24</v>
      </c>
      <c r="E537" s="4" t="s">
        <v>3871</v>
      </c>
      <c r="F537" s="4" t="s">
        <v>3881</v>
      </c>
      <c r="G537" s="6">
        <v>-4.5</v>
      </c>
      <c r="H537" s="4">
        <v>-2.91</v>
      </c>
      <c r="I537" s="4" t="s">
        <v>3878</v>
      </c>
      <c r="J537" s="4" t="s">
        <v>3882</v>
      </c>
      <c r="K537" s="4" t="s">
        <v>2770</v>
      </c>
      <c r="L537" s="4" t="s">
        <v>3880</v>
      </c>
      <c r="M537" s="7">
        <f>SUM(C537/1.016047)</f>
        <v>13039.751113875638</v>
      </c>
    </row>
    <row r="538" spans="2:13" ht="11.25" customHeight="1">
      <c r="B538" s="4" t="s">
        <v>3883</v>
      </c>
      <c r="C538" s="4">
        <f>SUM(C537+D538)</f>
        <v>13272</v>
      </c>
      <c r="D538" s="4">
        <v>23</v>
      </c>
      <c r="E538" s="4" t="s">
        <v>3871</v>
      </c>
      <c r="F538" s="4" t="s">
        <v>3884</v>
      </c>
      <c r="G538" s="6">
        <v>-4.49</v>
      </c>
      <c r="H538" s="6">
        <v>-2.9</v>
      </c>
      <c r="I538" s="4" t="s">
        <v>3878</v>
      </c>
      <c r="J538" s="4" t="s">
        <v>3885</v>
      </c>
      <c r="K538" s="4" t="s">
        <v>2770</v>
      </c>
      <c r="L538" s="4" t="s">
        <v>3883</v>
      </c>
      <c r="M538" s="7">
        <f>SUM(C538/1.016047)</f>
        <v>13062.387861978827</v>
      </c>
    </row>
    <row r="539" spans="2:13" ht="11.25" customHeight="1">
      <c r="B539" s="4" t="s">
        <v>3886</v>
      </c>
      <c r="C539" s="4">
        <f>SUM(C538+D539)</f>
        <v>13296</v>
      </c>
      <c r="D539" s="4">
        <v>24</v>
      </c>
      <c r="E539" s="4" t="s">
        <v>3887</v>
      </c>
      <c r="F539" s="4" t="s">
        <v>3888</v>
      </c>
      <c r="G539" s="6">
        <v>-4.49</v>
      </c>
      <c r="H539" s="4">
        <v>-2.89</v>
      </c>
      <c r="I539" s="4" t="s">
        <v>3889</v>
      </c>
      <c r="J539" s="4" t="s">
        <v>3890</v>
      </c>
      <c r="K539" s="4" t="s">
        <v>2001</v>
      </c>
      <c r="L539" s="4" t="s">
        <v>3886</v>
      </c>
      <c r="M539" s="7">
        <f>SUM(C539/1.016047)</f>
        <v>13086.008816521284</v>
      </c>
    </row>
    <row r="540" spans="2:13" ht="11.25" customHeight="1">
      <c r="B540" s="4" t="s">
        <v>3891</v>
      </c>
      <c r="C540" s="4">
        <f>SUM(C539+D540)</f>
        <v>13320</v>
      </c>
      <c r="D540" s="4">
        <v>24</v>
      </c>
      <c r="E540" s="4" t="s">
        <v>3887</v>
      </c>
      <c r="F540" s="4" t="s">
        <v>3892</v>
      </c>
      <c r="G540" s="6">
        <v>-4.49</v>
      </c>
      <c r="H540" s="4">
        <v>-2.88</v>
      </c>
      <c r="I540" s="4" t="s">
        <v>3889</v>
      </c>
      <c r="J540" s="4" t="s">
        <v>3893</v>
      </c>
      <c r="K540" s="4" t="s">
        <v>2001</v>
      </c>
      <c r="L540" s="4" t="s">
        <v>3891</v>
      </c>
      <c r="M540" s="7">
        <f>SUM(C540/1.016047)</f>
        <v>13109.629771063741</v>
      </c>
    </row>
    <row r="541" spans="2:13" ht="11.25" customHeight="1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8"/>
    </row>
    <row r="542" spans="2:13" ht="11.25" customHeight="1">
      <c r="B542" s="4" t="s">
        <v>1775</v>
      </c>
      <c r="C542" s="4">
        <f>SUM(C540+D542)</f>
        <v>13343</v>
      </c>
      <c r="D542" s="4">
        <v>23</v>
      </c>
      <c r="E542" s="4" t="s">
        <v>3887</v>
      </c>
      <c r="F542" s="4" t="s">
        <v>3894</v>
      </c>
      <c r="G542" s="6">
        <v>-4.49</v>
      </c>
      <c r="H542" s="4">
        <v>-2.87</v>
      </c>
      <c r="I542" s="4" t="s">
        <v>3889</v>
      </c>
      <c r="J542" s="4" t="s">
        <v>3895</v>
      </c>
      <c r="K542" s="4" t="s">
        <v>2778</v>
      </c>
      <c r="L542" s="4" t="s">
        <v>1775</v>
      </c>
      <c r="M542" s="7">
        <f>SUM(C542/1.016047)</f>
        <v>13132.26651916693</v>
      </c>
    </row>
    <row r="543" spans="2:13" ht="11.25" customHeight="1">
      <c r="B543" s="4" t="s">
        <v>3896</v>
      </c>
      <c r="C543" s="4">
        <f>SUM(C542+D543)</f>
        <v>13367</v>
      </c>
      <c r="D543" s="4">
        <v>24</v>
      </c>
      <c r="E543" s="4" t="s">
        <v>3887</v>
      </c>
      <c r="F543" s="4" t="s">
        <v>3897</v>
      </c>
      <c r="G543" s="6">
        <v>-4.48</v>
      </c>
      <c r="H543" s="4">
        <v>-2.86</v>
      </c>
      <c r="I543" s="4" t="s">
        <v>3889</v>
      </c>
      <c r="J543" s="4" t="s">
        <v>3898</v>
      </c>
      <c r="K543" s="4" t="s">
        <v>2783</v>
      </c>
      <c r="L543" s="4" t="s">
        <v>3896</v>
      </c>
      <c r="M543" s="7">
        <f>SUM(C543/1.016047)</f>
        <v>13155.887473709387</v>
      </c>
    </row>
    <row r="544" spans="2:13" ht="11.25" customHeight="1">
      <c r="B544" s="4" t="s">
        <v>3899</v>
      </c>
      <c r="C544" s="4">
        <f>SUM(C543+D544)</f>
        <v>13391</v>
      </c>
      <c r="D544" s="4">
        <v>24</v>
      </c>
      <c r="E544" s="4" t="s">
        <v>3887</v>
      </c>
      <c r="F544" s="4" t="s">
        <v>3900</v>
      </c>
      <c r="G544" s="6">
        <v>-4.48</v>
      </c>
      <c r="H544" s="4">
        <v>-2.85</v>
      </c>
      <c r="I544" s="4" t="s">
        <v>3901</v>
      </c>
      <c r="J544" s="4" t="s">
        <v>3902</v>
      </c>
      <c r="K544" s="4" t="s">
        <v>2783</v>
      </c>
      <c r="L544" s="4" t="s">
        <v>3899</v>
      </c>
      <c r="M544" s="7">
        <f>SUM(C544/1.016047)</f>
        <v>13179.508428251844</v>
      </c>
    </row>
    <row r="545" spans="2:13" ht="11.25" customHeight="1">
      <c r="B545" s="4" t="s">
        <v>3903</v>
      </c>
      <c r="C545" s="4">
        <f>SUM(C544+D545)</f>
        <v>13414</v>
      </c>
      <c r="D545" s="4">
        <v>23</v>
      </c>
      <c r="E545" s="4" t="s">
        <v>3904</v>
      </c>
      <c r="F545" s="4" t="s">
        <v>3905</v>
      </c>
      <c r="G545" s="6">
        <v>-4.48</v>
      </c>
      <c r="H545" s="4">
        <v>-2.84</v>
      </c>
      <c r="I545" s="4" t="s">
        <v>3901</v>
      </c>
      <c r="J545" s="4" t="s">
        <v>3906</v>
      </c>
      <c r="K545" s="4" t="s">
        <v>2788</v>
      </c>
      <c r="L545" s="4" t="s">
        <v>3903</v>
      </c>
      <c r="M545" s="7">
        <f>SUM(C545/1.016047)</f>
        <v>13202.145176355032</v>
      </c>
    </row>
    <row r="546" spans="2:13" ht="11.25" customHeight="1">
      <c r="B546" s="4" t="s">
        <v>3907</v>
      </c>
      <c r="C546" s="4">
        <f>SUM(C545+D546)</f>
        <v>13438</v>
      </c>
      <c r="D546" s="4">
        <v>24</v>
      </c>
      <c r="E546" s="4" t="s">
        <v>3904</v>
      </c>
      <c r="F546" s="4" t="s">
        <v>3908</v>
      </c>
      <c r="G546" s="6">
        <v>-4.47</v>
      </c>
      <c r="H546" s="4">
        <v>-2.83</v>
      </c>
      <c r="I546" s="4" t="s">
        <v>3901</v>
      </c>
      <c r="J546" s="4" t="s">
        <v>3909</v>
      </c>
      <c r="K546" s="4" t="s">
        <v>2788</v>
      </c>
      <c r="L546" s="4" t="s">
        <v>3907</v>
      </c>
      <c r="M546" s="7">
        <f>SUM(C546/1.016047)</f>
        <v>13225.76613089749</v>
      </c>
    </row>
    <row r="547" spans="2:13" ht="11.25" customHeight="1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8"/>
    </row>
    <row r="548" spans="2:13" ht="11.25" customHeight="1">
      <c r="B548" s="4" t="s">
        <v>1776</v>
      </c>
      <c r="C548" s="4">
        <f>SUM(C546+D548)</f>
        <v>13462</v>
      </c>
      <c r="D548" s="4">
        <v>24</v>
      </c>
      <c r="E548" s="4" t="s">
        <v>3904</v>
      </c>
      <c r="F548" s="4" t="s">
        <v>3910</v>
      </c>
      <c r="G548" s="6">
        <v>-4.47</v>
      </c>
      <c r="H548" s="4">
        <v>-2.82</v>
      </c>
      <c r="I548" s="4" t="s">
        <v>3911</v>
      </c>
      <c r="J548" s="4" t="s">
        <v>3912</v>
      </c>
      <c r="K548" s="4" t="s">
        <v>2793</v>
      </c>
      <c r="L548" s="4" t="s">
        <v>1776</v>
      </c>
      <c r="M548" s="7">
        <f>SUM(C548/1.016047)</f>
        <v>13249.387085439947</v>
      </c>
    </row>
    <row r="549" spans="2:13" ht="11.25" customHeight="1">
      <c r="B549" s="4" t="s">
        <v>3913</v>
      </c>
      <c r="C549" s="4">
        <f>SUM(C548+D549)</f>
        <v>13485</v>
      </c>
      <c r="D549" s="4">
        <v>23</v>
      </c>
      <c r="E549" s="4" t="s">
        <v>3904</v>
      </c>
      <c r="F549" s="4" t="s">
        <v>3914</v>
      </c>
      <c r="G549" s="6">
        <v>-4.47</v>
      </c>
      <c r="H549" s="4">
        <v>-2.81</v>
      </c>
      <c r="I549" s="4" t="s">
        <v>3911</v>
      </c>
      <c r="J549" s="4" t="s">
        <v>3915</v>
      </c>
      <c r="K549" s="4" t="s">
        <v>2793</v>
      </c>
      <c r="L549" s="4" t="s">
        <v>3913</v>
      </c>
      <c r="M549" s="7">
        <f>SUM(C549/1.016047)</f>
        <v>13272.023833543135</v>
      </c>
    </row>
    <row r="550" spans="2:13" ht="11.25" customHeight="1">
      <c r="B550" s="4" t="s">
        <v>3916</v>
      </c>
      <c r="C550" s="4">
        <f>SUM(C549+D550)</f>
        <v>13509</v>
      </c>
      <c r="D550" s="4">
        <v>24</v>
      </c>
      <c r="E550" s="4" t="s">
        <v>3904</v>
      </c>
      <c r="F550" s="4" t="s">
        <v>3917</v>
      </c>
      <c r="G550" s="6">
        <v>-4.46</v>
      </c>
      <c r="H550" s="6">
        <v>-2.8</v>
      </c>
      <c r="I550" s="4" t="s">
        <v>3911</v>
      </c>
      <c r="J550" s="4" t="s">
        <v>3918</v>
      </c>
      <c r="K550" s="4" t="s">
        <v>2002</v>
      </c>
      <c r="L550" s="4" t="s">
        <v>3916</v>
      </c>
      <c r="M550" s="7">
        <f>SUM(C550/1.016047)</f>
        <v>13295.644788085592</v>
      </c>
    </row>
    <row r="551" spans="2:13" ht="11.25" customHeight="1">
      <c r="B551" s="4" t="s">
        <v>3919</v>
      </c>
      <c r="C551" s="4">
        <f>SUM(C550+D551)</f>
        <v>13533</v>
      </c>
      <c r="D551" s="4">
        <v>24</v>
      </c>
      <c r="E551" s="4" t="s">
        <v>3920</v>
      </c>
      <c r="F551" s="4" t="s">
        <v>3921</v>
      </c>
      <c r="G551" s="6">
        <v>-4.46</v>
      </c>
      <c r="H551" s="4">
        <v>-2.79</v>
      </c>
      <c r="I551" s="4" t="s">
        <v>2186</v>
      </c>
      <c r="J551" s="4" t="s">
        <v>3922</v>
      </c>
      <c r="K551" s="4" t="s">
        <v>2002</v>
      </c>
      <c r="L551" s="4" t="s">
        <v>3919</v>
      </c>
      <c r="M551" s="7">
        <f>SUM(C551/1.016047)</f>
        <v>13319.26574262805</v>
      </c>
    </row>
    <row r="552" spans="2:13" ht="11.25" customHeight="1">
      <c r="B552" s="4" t="s">
        <v>3923</v>
      </c>
      <c r="C552" s="4">
        <f>SUM(C551+D552)</f>
        <v>13557</v>
      </c>
      <c r="D552" s="4">
        <v>24</v>
      </c>
      <c r="E552" s="4" t="s">
        <v>3920</v>
      </c>
      <c r="F552" s="4" t="s">
        <v>3924</v>
      </c>
      <c r="G552" s="6">
        <v>-4.46</v>
      </c>
      <c r="H552" s="4">
        <v>-2.78</v>
      </c>
      <c r="I552" s="4" t="s">
        <v>2186</v>
      </c>
      <c r="J552" s="4" t="s">
        <v>3925</v>
      </c>
      <c r="K552" s="4" t="s">
        <v>2802</v>
      </c>
      <c r="L552" s="4" t="s">
        <v>3923</v>
      </c>
      <c r="M552" s="7">
        <f>SUM(C552/1.016047)</f>
        <v>13342.886697170507</v>
      </c>
    </row>
    <row r="553" spans="2:13" ht="11.25" customHeight="1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8"/>
    </row>
    <row r="554" spans="2:13" ht="11.25" customHeight="1">
      <c r="B554" s="4" t="s">
        <v>1777</v>
      </c>
      <c r="C554" s="4">
        <f>SUM(C552+D554)</f>
        <v>13580</v>
      </c>
      <c r="D554" s="4">
        <v>23</v>
      </c>
      <c r="E554" s="4" t="s">
        <v>3920</v>
      </c>
      <c r="F554" s="4" t="s">
        <v>3926</v>
      </c>
      <c r="G554" s="6">
        <v>-4.46</v>
      </c>
      <c r="H554" s="4">
        <v>-2.77</v>
      </c>
      <c r="I554" s="4" t="s">
        <v>2186</v>
      </c>
      <c r="J554" s="4" t="s">
        <v>3927</v>
      </c>
      <c r="K554" s="4" t="s">
        <v>2802</v>
      </c>
      <c r="L554" s="4" t="s">
        <v>1777</v>
      </c>
      <c r="M554" s="7">
        <f>SUM(C554/1.016047)</f>
        <v>13365.523445273695</v>
      </c>
    </row>
    <row r="555" spans="2:13" ht="11.25" customHeight="1">
      <c r="B555" s="4" t="s">
        <v>3928</v>
      </c>
      <c r="C555" s="4">
        <f>SUM(C554+D555)</f>
        <v>13604</v>
      </c>
      <c r="D555" s="4">
        <v>24</v>
      </c>
      <c r="E555" s="4" t="s">
        <v>3920</v>
      </c>
      <c r="F555" s="4" t="s">
        <v>3929</v>
      </c>
      <c r="G555" s="6">
        <v>-4.45</v>
      </c>
      <c r="H555" s="4">
        <v>-2.76</v>
      </c>
      <c r="I555" s="4" t="s">
        <v>2186</v>
      </c>
      <c r="J555" s="4" t="s">
        <v>3930</v>
      </c>
      <c r="K555" s="4" t="s">
        <v>2806</v>
      </c>
      <c r="L555" s="4" t="s">
        <v>3928</v>
      </c>
      <c r="M555" s="7">
        <f>SUM(C555/1.016047)</f>
        <v>13389.144399816152</v>
      </c>
    </row>
    <row r="556" spans="2:13" ht="11.25" customHeight="1">
      <c r="B556" s="4" t="s">
        <v>3931</v>
      </c>
      <c r="C556" s="4">
        <f>SUM(C555+D556)</f>
        <v>13628</v>
      </c>
      <c r="D556" s="4">
        <v>24</v>
      </c>
      <c r="E556" s="4" t="s">
        <v>3920</v>
      </c>
      <c r="F556" s="4" t="s">
        <v>3932</v>
      </c>
      <c r="G556" s="6">
        <v>-4.45</v>
      </c>
      <c r="H556" s="4">
        <v>-2.75</v>
      </c>
      <c r="I556" s="4" t="s">
        <v>3933</v>
      </c>
      <c r="J556" s="4" t="s">
        <v>3934</v>
      </c>
      <c r="K556" s="4" t="s">
        <v>2806</v>
      </c>
      <c r="L556" s="4" t="s">
        <v>3931</v>
      </c>
      <c r="M556" s="7">
        <f>SUM(C556/1.016047)</f>
        <v>13412.76535435861</v>
      </c>
    </row>
    <row r="557" spans="2:13" ht="11.25" customHeight="1">
      <c r="B557" s="4" t="s">
        <v>3935</v>
      </c>
      <c r="C557" s="4">
        <f>SUM(C556+D557)</f>
        <v>13651</v>
      </c>
      <c r="D557" s="4">
        <v>23</v>
      </c>
      <c r="E557" s="4" t="s">
        <v>3936</v>
      </c>
      <c r="F557" s="4" t="s">
        <v>3937</v>
      </c>
      <c r="G557" s="6">
        <v>-4.45</v>
      </c>
      <c r="H557" s="4">
        <v>-2.74</v>
      </c>
      <c r="I557" s="4" t="s">
        <v>3933</v>
      </c>
      <c r="J557" s="4" t="s">
        <v>3938</v>
      </c>
      <c r="K557" s="4" t="s">
        <v>2811</v>
      </c>
      <c r="L557" s="4" t="s">
        <v>3935</v>
      </c>
      <c r="M557" s="7">
        <f>SUM(C557/1.016047)</f>
        <v>13435.402102461796</v>
      </c>
    </row>
    <row r="558" spans="2:13" ht="11.25" customHeight="1">
      <c r="B558" s="4" t="s">
        <v>3939</v>
      </c>
      <c r="C558" s="4">
        <f>SUM(C557+D558)</f>
        <v>13675</v>
      </c>
      <c r="D558" s="4">
        <v>24</v>
      </c>
      <c r="E558" s="4" t="s">
        <v>3936</v>
      </c>
      <c r="F558" s="4" t="s">
        <v>3940</v>
      </c>
      <c r="G558" s="6">
        <v>-4.44</v>
      </c>
      <c r="H558" s="4">
        <v>-2.73</v>
      </c>
      <c r="I558" s="4" t="s">
        <v>3933</v>
      </c>
      <c r="J558" s="4" t="s">
        <v>3941</v>
      </c>
      <c r="K558" s="4" t="s">
        <v>2811</v>
      </c>
      <c r="L558" s="4" t="s">
        <v>3939</v>
      </c>
      <c r="M558" s="7">
        <f>SUM(C558/1.016047)</f>
        <v>13459.023057004253</v>
      </c>
    </row>
    <row r="559" spans="2:13" ht="11.25" customHeight="1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8"/>
    </row>
    <row r="560" spans="2:13" ht="11.25" customHeight="1">
      <c r="B560" s="4" t="s">
        <v>1778</v>
      </c>
      <c r="C560" s="4">
        <f>SUM(C558+D560)</f>
        <v>13699</v>
      </c>
      <c r="D560" s="4">
        <v>24</v>
      </c>
      <c r="E560" s="4" t="s">
        <v>3936</v>
      </c>
      <c r="F560" s="4" t="s">
        <v>3942</v>
      </c>
      <c r="G560" s="6">
        <v>-4.44</v>
      </c>
      <c r="H560" s="4">
        <v>-2.72</v>
      </c>
      <c r="I560" s="4" t="s">
        <v>3943</v>
      </c>
      <c r="J560" s="4" t="s">
        <v>3944</v>
      </c>
      <c r="K560" s="4" t="s">
        <v>2816</v>
      </c>
      <c r="L560" s="4" t="s">
        <v>1778</v>
      </c>
      <c r="M560" s="7">
        <f>SUM(C560/1.016047)</f>
        <v>13482.64401154671</v>
      </c>
    </row>
    <row r="561" spans="2:13" ht="12.75">
      <c r="B561" s="2" t="s">
        <v>2228</v>
      </c>
      <c r="C561" s="2" t="s">
        <v>2229</v>
      </c>
      <c r="D561" s="2" t="s">
        <v>2230</v>
      </c>
      <c r="E561" s="2" t="s">
        <v>2231</v>
      </c>
      <c r="F561" s="2" t="s">
        <v>2232</v>
      </c>
      <c r="G561" s="2" t="s">
        <v>2233</v>
      </c>
      <c r="H561" s="2" t="s">
        <v>2234</v>
      </c>
      <c r="I561" s="2" t="s">
        <v>2235</v>
      </c>
      <c r="J561" s="2" t="s">
        <v>2236</v>
      </c>
      <c r="K561" s="2" t="s">
        <v>2237</v>
      </c>
      <c r="L561" s="2" t="s">
        <v>2228</v>
      </c>
      <c r="M561" s="2" t="s">
        <v>2229</v>
      </c>
    </row>
    <row r="562" spans="2:13" ht="12.75">
      <c r="B562" s="3" t="s">
        <v>2238</v>
      </c>
      <c r="C562" s="3" t="s">
        <v>2239</v>
      </c>
      <c r="D562" s="3" t="s">
        <v>2239</v>
      </c>
      <c r="E562" s="3" t="s">
        <v>2239</v>
      </c>
      <c r="F562" s="3" t="s">
        <v>2240</v>
      </c>
      <c r="G562" s="3" t="s">
        <v>2238</v>
      </c>
      <c r="H562" s="3" t="s">
        <v>2238</v>
      </c>
      <c r="I562" s="3" t="s">
        <v>2238</v>
      </c>
      <c r="J562" s="3" t="s">
        <v>2238</v>
      </c>
      <c r="K562" s="3" t="s">
        <v>2238</v>
      </c>
      <c r="L562" s="3" t="s">
        <v>2238</v>
      </c>
      <c r="M562" s="3" t="s">
        <v>2241</v>
      </c>
    </row>
    <row r="564" spans="2:13" ht="11.25" customHeight="1">
      <c r="B564" s="4" t="s">
        <v>1778</v>
      </c>
      <c r="C564" s="4">
        <v>13699</v>
      </c>
      <c r="D564" s="4">
        <v>24</v>
      </c>
      <c r="E564" s="4" t="s">
        <v>3936</v>
      </c>
      <c r="F564" s="4" t="s">
        <v>3942</v>
      </c>
      <c r="G564" s="6">
        <v>-4.44</v>
      </c>
      <c r="H564" s="4">
        <v>-2.72</v>
      </c>
      <c r="I564" s="4" t="s">
        <v>3943</v>
      </c>
      <c r="J564" s="4" t="s">
        <v>3944</v>
      </c>
      <c r="K564" s="4" t="s">
        <v>2816</v>
      </c>
      <c r="L564" s="4" t="s">
        <v>1778</v>
      </c>
      <c r="M564" s="7">
        <f>SUM(C564/1.016047)</f>
        <v>13482.64401154671</v>
      </c>
    </row>
    <row r="565" spans="2:13" ht="11.25" customHeight="1">
      <c r="B565" s="9" t="s">
        <v>3945</v>
      </c>
      <c r="C565" s="4">
        <f>SUM(C564+D565)</f>
        <v>13723</v>
      </c>
      <c r="D565" s="4">
        <v>24</v>
      </c>
      <c r="E565" s="4" t="s">
        <v>3936</v>
      </c>
      <c r="F565" s="4" t="s">
        <v>3946</v>
      </c>
      <c r="G565" s="6">
        <v>-4.44</v>
      </c>
      <c r="H565" s="4">
        <v>-2.71</v>
      </c>
      <c r="I565" s="4" t="s">
        <v>3943</v>
      </c>
      <c r="J565" s="4" t="s">
        <v>3947</v>
      </c>
      <c r="K565" s="4" t="s">
        <v>2816</v>
      </c>
      <c r="L565" s="9" t="s">
        <v>3945</v>
      </c>
      <c r="M565" s="7">
        <f>SUM(C565/1.016047)</f>
        <v>13506.264966089168</v>
      </c>
    </row>
    <row r="566" spans="2:13" ht="11.25" customHeight="1">
      <c r="B566" s="4" t="s">
        <v>3948</v>
      </c>
      <c r="C566" s="4">
        <f>SUM(C565+D566)</f>
        <v>13746</v>
      </c>
      <c r="D566" s="4">
        <v>23</v>
      </c>
      <c r="E566" s="4" t="s">
        <v>3936</v>
      </c>
      <c r="F566" s="4" t="s">
        <v>3949</v>
      </c>
      <c r="G566" s="6">
        <v>-4.43</v>
      </c>
      <c r="H566" s="6">
        <v>-2.7</v>
      </c>
      <c r="I566" s="4" t="s">
        <v>3943</v>
      </c>
      <c r="J566" s="4" t="s">
        <v>3950</v>
      </c>
      <c r="K566" s="4" t="s">
        <v>2003</v>
      </c>
      <c r="L566" s="4" t="s">
        <v>3948</v>
      </c>
      <c r="M566" s="7">
        <f>SUM(C566/1.016047)</f>
        <v>13528.901714192356</v>
      </c>
    </row>
    <row r="567" spans="2:13" ht="11.25" customHeight="1">
      <c r="B567" s="4" t="s">
        <v>3951</v>
      </c>
      <c r="C567" s="4">
        <f>SUM(C566+D567)</f>
        <v>13770</v>
      </c>
      <c r="D567" s="4">
        <v>24</v>
      </c>
      <c r="E567" s="4" t="s">
        <v>3952</v>
      </c>
      <c r="F567" s="4" t="s">
        <v>3953</v>
      </c>
      <c r="G567" s="6">
        <v>-4.43</v>
      </c>
      <c r="H567" s="4">
        <v>-2.69</v>
      </c>
      <c r="I567" s="4" t="s">
        <v>3943</v>
      </c>
      <c r="J567" s="4" t="s">
        <v>3954</v>
      </c>
      <c r="K567" s="4" t="s">
        <v>2003</v>
      </c>
      <c r="L567" s="4" t="s">
        <v>3951</v>
      </c>
      <c r="M567" s="7">
        <f>SUM(C567/1.016047)</f>
        <v>13552.522668734813</v>
      </c>
    </row>
    <row r="568" spans="2:13" ht="11.25" customHeight="1">
      <c r="B568" s="4" t="s">
        <v>3955</v>
      </c>
      <c r="C568" s="4">
        <f>SUM(C567+D568)</f>
        <v>13794</v>
      </c>
      <c r="D568" s="4">
        <v>24</v>
      </c>
      <c r="E568" s="4" t="s">
        <v>3952</v>
      </c>
      <c r="F568" s="4" t="s">
        <v>3956</v>
      </c>
      <c r="G568" s="6">
        <v>-4.43</v>
      </c>
      <c r="H568" s="4">
        <v>-2.68</v>
      </c>
      <c r="I568" s="4" t="s">
        <v>3957</v>
      </c>
      <c r="J568" s="4" t="s">
        <v>3958</v>
      </c>
      <c r="K568" s="4" t="s">
        <v>2825</v>
      </c>
      <c r="L568" s="4" t="s">
        <v>3955</v>
      </c>
      <c r="M568" s="7">
        <f>SUM(C568/1.016047)</f>
        <v>13576.14362327727</v>
      </c>
    </row>
    <row r="569" spans="2:13" ht="11.25" customHeight="1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8"/>
    </row>
    <row r="570" spans="2:13" ht="11.25" customHeight="1">
      <c r="B570" s="4" t="s">
        <v>1779</v>
      </c>
      <c r="C570" s="4">
        <f>SUM(C568+D570)</f>
        <v>13818</v>
      </c>
      <c r="D570" s="4">
        <v>24</v>
      </c>
      <c r="E570" s="4" t="s">
        <v>3952</v>
      </c>
      <c r="F570" s="4" t="s">
        <v>3959</v>
      </c>
      <c r="G570" s="6">
        <v>-4.43</v>
      </c>
      <c r="H570" s="4">
        <v>-2.67</v>
      </c>
      <c r="I570" s="4" t="s">
        <v>3957</v>
      </c>
      <c r="J570" s="4" t="s">
        <v>3960</v>
      </c>
      <c r="K570" s="4" t="s">
        <v>2825</v>
      </c>
      <c r="L570" s="4" t="s">
        <v>1779</v>
      </c>
      <c r="M570" s="7">
        <f>SUM(C570/1.016047)</f>
        <v>13599.764577819727</v>
      </c>
    </row>
    <row r="571" spans="2:13" ht="11.25" customHeight="1">
      <c r="B571" s="4" t="s">
        <v>3961</v>
      </c>
      <c r="C571" s="4">
        <f>SUM(C570+D571)</f>
        <v>13842</v>
      </c>
      <c r="D571" s="4">
        <v>24</v>
      </c>
      <c r="E571" s="4" t="s">
        <v>3952</v>
      </c>
      <c r="F571" s="4" t="s">
        <v>3962</v>
      </c>
      <c r="G571" s="6">
        <v>-4.42</v>
      </c>
      <c r="H571" s="4">
        <v>-2.66</v>
      </c>
      <c r="I571" s="4" t="s">
        <v>3957</v>
      </c>
      <c r="J571" s="4" t="s">
        <v>3963</v>
      </c>
      <c r="K571" s="4" t="s">
        <v>2830</v>
      </c>
      <c r="L571" s="4" t="s">
        <v>3961</v>
      </c>
      <c r="M571" s="7">
        <f>SUM(C571/1.016047)</f>
        <v>13623.385532362185</v>
      </c>
    </row>
    <row r="572" spans="2:13" ht="11.25" customHeight="1">
      <c r="B572" s="4" t="s">
        <v>3964</v>
      </c>
      <c r="C572" s="4">
        <f>SUM(C571+D572)</f>
        <v>13865</v>
      </c>
      <c r="D572" s="4">
        <v>23</v>
      </c>
      <c r="E572" s="4" t="s">
        <v>3952</v>
      </c>
      <c r="F572" s="4" t="s">
        <v>3965</v>
      </c>
      <c r="G572" s="6">
        <v>-4.42</v>
      </c>
      <c r="H572" s="4">
        <v>-2.65</v>
      </c>
      <c r="I572" s="4" t="s">
        <v>3957</v>
      </c>
      <c r="J572" s="4" t="s">
        <v>3966</v>
      </c>
      <c r="K572" s="4" t="s">
        <v>2830</v>
      </c>
      <c r="L572" s="4" t="s">
        <v>3964</v>
      </c>
      <c r="M572" s="7">
        <f>SUM(C572/1.016047)</f>
        <v>13646.022280465373</v>
      </c>
    </row>
    <row r="573" spans="2:13" ht="11.25" customHeight="1">
      <c r="B573" s="4" t="s">
        <v>3967</v>
      </c>
      <c r="C573" s="4">
        <f>SUM(C572+D573)</f>
        <v>13889</v>
      </c>
      <c r="D573" s="4">
        <v>24</v>
      </c>
      <c r="E573" s="4" t="s">
        <v>3952</v>
      </c>
      <c r="F573" s="4" t="s">
        <v>3968</v>
      </c>
      <c r="G573" s="6">
        <v>-4.42</v>
      </c>
      <c r="H573" s="4">
        <v>-2.64</v>
      </c>
      <c r="I573" s="4" t="s">
        <v>3969</v>
      </c>
      <c r="J573" s="4" t="s">
        <v>3970</v>
      </c>
      <c r="K573" s="4" t="s">
        <v>2835</v>
      </c>
      <c r="L573" s="4" t="s">
        <v>3967</v>
      </c>
      <c r="M573" s="7">
        <f>SUM(C573/1.016047)</f>
        <v>13669.64323500783</v>
      </c>
    </row>
    <row r="574" spans="2:13" ht="11.25" customHeight="1">
      <c r="B574" s="4" t="s">
        <v>3971</v>
      </c>
      <c r="C574" s="4">
        <f>SUM(C573+D574)</f>
        <v>13913</v>
      </c>
      <c r="D574" s="4">
        <v>24</v>
      </c>
      <c r="E574" s="4" t="s">
        <v>3972</v>
      </c>
      <c r="F574" s="4" t="s">
        <v>3973</v>
      </c>
      <c r="G574" s="6">
        <v>-4.41</v>
      </c>
      <c r="H574" s="4">
        <v>-2.63</v>
      </c>
      <c r="I574" s="4" t="s">
        <v>3969</v>
      </c>
      <c r="J574" s="4" t="s">
        <v>3974</v>
      </c>
      <c r="K574" s="4" t="s">
        <v>2838</v>
      </c>
      <c r="L574" s="4" t="s">
        <v>3971</v>
      </c>
      <c r="M574" s="7">
        <f>SUM(C574/1.016047)</f>
        <v>13693.264189550287</v>
      </c>
    </row>
    <row r="575" spans="2:13" ht="11.25" customHeight="1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8"/>
    </row>
    <row r="576" spans="2:13" ht="11.25" customHeight="1">
      <c r="B576" s="4" t="s">
        <v>1780</v>
      </c>
      <c r="C576" s="4">
        <f>SUM(C574+D576)</f>
        <v>13937</v>
      </c>
      <c r="D576" s="4">
        <v>24</v>
      </c>
      <c r="E576" s="4" t="s">
        <v>3972</v>
      </c>
      <c r="F576" s="4" t="s">
        <v>3975</v>
      </c>
      <c r="G576" s="6">
        <v>-4.41</v>
      </c>
      <c r="H576" s="4">
        <v>-2.62</v>
      </c>
      <c r="I576" s="4" t="s">
        <v>3969</v>
      </c>
      <c r="J576" s="4" t="s">
        <v>3976</v>
      </c>
      <c r="K576" s="4" t="s">
        <v>2838</v>
      </c>
      <c r="L576" s="4" t="s">
        <v>1780</v>
      </c>
      <c r="M576" s="7">
        <f>SUM(C576/1.016047)</f>
        <v>13716.885144092745</v>
      </c>
    </row>
    <row r="577" spans="2:13" ht="11.25" customHeight="1">
      <c r="B577" s="4" t="s">
        <v>3977</v>
      </c>
      <c r="C577" s="4">
        <f>SUM(C576+D577)</f>
        <v>13960</v>
      </c>
      <c r="D577" s="4">
        <v>23</v>
      </c>
      <c r="E577" s="4" t="s">
        <v>3972</v>
      </c>
      <c r="F577" s="4" t="s">
        <v>3978</v>
      </c>
      <c r="G577" s="6">
        <v>-4.41</v>
      </c>
      <c r="H577" s="4">
        <v>-2.61</v>
      </c>
      <c r="I577" s="4" t="s">
        <v>3969</v>
      </c>
      <c r="J577" s="4" t="s">
        <v>3979</v>
      </c>
      <c r="K577" s="4" t="s">
        <v>2004</v>
      </c>
      <c r="L577" s="4" t="s">
        <v>3977</v>
      </c>
      <c r="M577" s="7">
        <f>SUM(C577/1.016047)</f>
        <v>13739.521892195933</v>
      </c>
    </row>
    <row r="578" spans="2:13" ht="11.25" customHeight="1">
      <c r="B578" s="4" t="s">
        <v>3980</v>
      </c>
      <c r="C578" s="4">
        <f>SUM(C577+D578)</f>
        <v>13984</v>
      </c>
      <c r="D578" s="4">
        <v>24</v>
      </c>
      <c r="E578" s="4" t="s">
        <v>3972</v>
      </c>
      <c r="F578" s="4" t="s">
        <v>3981</v>
      </c>
      <c r="G578" s="6">
        <v>-4.4</v>
      </c>
      <c r="H578" s="6">
        <v>-2.6</v>
      </c>
      <c r="I578" s="4" t="s">
        <v>2185</v>
      </c>
      <c r="J578" s="4" t="s">
        <v>3982</v>
      </c>
      <c r="K578" s="4" t="s">
        <v>2004</v>
      </c>
      <c r="L578" s="4" t="s">
        <v>3980</v>
      </c>
      <c r="M578" s="7">
        <f>SUM(C578/1.016047)</f>
        <v>13763.14284673839</v>
      </c>
    </row>
    <row r="579" spans="2:13" ht="11.25" customHeight="1">
      <c r="B579" s="4" t="s">
        <v>3983</v>
      </c>
      <c r="C579" s="4">
        <f>SUM(C578+D579)</f>
        <v>14008</v>
      </c>
      <c r="D579" s="4">
        <v>24</v>
      </c>
      <c r="E579" s="4" t="s">
        <v>3972</v>
      </c>
      <c r="F579" s="4" t="s">
        <v>3984</v>
      </c>
      <c r="G579" s="6">
        <v>-4.4</v>
      </c>
      <c r="H579" s="4">
        <v>-2.59</v>
      </c>
      <c r="I579" s="4" t="s">
        <v>2185</v>
      </c>
      <c r="J579" s="4" t="s">
        <v>3985</v>
      </c>
      <c r="K579" s="4" t="s">
        <v>2847</v>
      </c>
      <c r="L579" s="4" t="s">
        <v>3983</v>
      </c>
      <c r="M579" s="7">
        <f>SUM(C579/1.016047)</f>
        <v>13786.763801280847</v>
      </c>
    </row>
    <row r="580" spans="2:13" ht="11.25" customHeight="1">
      <c r="B580" s="4" t="s">
        <v>3986</v>
      </c>
      <c r="C580" s="4">
        <f>SUM(C579+D580)</f>
        <v>14032</v>
      </c>
      <c r="D580" s="4">
        <v>24</v>
      </c>
      <c r="E580" s="4" t="s">
        <v>3987</v>
      </c>
      <c r="F580" s="4" t="s">
        <v>3988</v>
      </c>
      <c r="G580" s="6">
        <v>-4.4</v>
      </c>
      <c r="H580" s="4">
        <v>-2.58</v>
      </c>
      <c r="I580" s="4" t="s">
        <v>2185</v>
      </c>
      <c r="J580" s="4" t="s">
        <v>3989</v>
      </c>
      <c r="K580" s="4" t="s">
        <v>2847</v>
      </c>
      <c r="L580" s="4" t="s">
        <v>3986</v>
      </c>
      <c r="M580" s="7">
        <f>SUM(C580/1.016047)</f>
        <v>13810.384755823305</v>
      </c>
    </row>
    <row r="581" spans="2:13" ht="11.25" customHeight="1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8"/>
    </row>
    <row r="582" spans="2:13" ht="11.25" customHeight="1">
      <c r="B582" s="4" t="s">
        <v>1781</v>
      </c>
      <c r="C582" s="4">
        <f>SUM(C580+D582)</f>
        <v>14056</v>
      </c>
      <c r="D582" s="4">
        <v>24</v>
      </c>
      <c r="E582" s="4" t="s">
        <v>3987</v>
      </c>
      <c r="F582" s="4" t="s">
        <v>3990</v>
      </c>
      <c r="G582" s="6">
        <v>-4.39</v>
      </c>
      <c r="H582" s="4">
        <v>-2.57</v>
      </c>
      <c r="I582" s="4" t="s">
        <v>2185</v>
      </c>
      <c r="J582" s="4" t="s">
        <v>3991</v>
      </c>
      <c r="K582" s="4" t="s">
        <v>2852</v>
      </c>
      <c r="L582" s="4" t="s">
        <v>1781</v>
      </c>
      <c r="M582" s="7">
        <f>SUM(C582/1.016047)</f>
        <v>13834.005710365762</v>
      </c>
    </row>
    <row r="583" spans="2:13" ht="11.25" customHeight="1">
      <c r="B583" s="4" t="s">
        <v>3992</v>
      </c>
      <c r="C583" s="4">
        <f>SUM(C582+D583)</f>
        <v>14080</v>
      </c>
      <c r="D583" s="4">
        <v>24</v>
      </c>
      <c r="E583" s="4" t="s">
        <v>3987</v>
      </c>
      <c r="F583" s="4" t="s">
        <v>3993</v>
      </c>
      <c r="G583" s="6">
        <v>-4.39</v>
      </c>
      <c r="H583" s="4">
        <v>-2.56</v>
      </c>
      <c r="I583" s="4" t="s">
        <v>2185</v>
      </c>
      <c r="J583" s="4" t="s">
        <v>3994</v>
      </c>
      <c r="K583" s="4" t="s">
        <v>2852</v>
      </c>
      <c r="L583" s="4" t="s">
        <v>3992</v>
      </c>
      <c r="M583" s="7">
        <f>SUM(C583/1.016047)</f>
        <v>13857.626664908219</v>
      </c>
    </row>
    <row r="584" spans="2:13" ht="11.25" customHeight="1">
      <c r="B584" s="4" t="s">
        <v>3995</v>
      </c>
      <c r="C584" s="4">
        <f>SUM(C583+D584)</f>
        <v>14103</v>
      </c>
      <c r="D584" s="4">
        <v>23</v>
      </c>
      <c r="E584" s="4" t="s">
        <v>3987</v>
      </c>
      <c r="F584" s="4" t="s">
        <v>3996</v>
      </c>
      <c r="G584" s="6">
        <v>-4.39</v>
      </c>
      <c r="H584" s="4">
        <v>-2.55</v>
      </c>
      <c r="I584" s="4" t="s">
        <v>3997</v>
      </c>
      <c r="J584" s="4" t="s">
        <v>3998</v>
      </c>
      <c r="K584" s="4" t="s">
        <v>2856</v>
      </c>
      <c r="L584" s="4" t="s">
        <v>3995</v>
      </c>
      <c r="M584" s="7">
        <f>SUM(C584/1.016047)</f>
        <v>13880.263413011407</v>
      </c>
    </row>
    <row r="585" spans="2:13" ht="11.25" customHeight="1">
      <c r="B585" s="4" t="s">
        <v>3999</v>
      </c>
      <c r="C585" s="4">
        <f>SUM(C584+D585)</f>
        <v>14127</v>
      </c>
      <c r="D585" s="4">
        <v>24</v>
      </c>
      <c r="E585" s="4" t="s">
        <v>3987</v>
      </c>
      <c r="F585" s="4" t="s">
        <v>4000</v>
      </c>
      <c r="G585" s="6">
        <v>-4.39</v>
      </c>
      <c r="H585" s="4">
        <v>-2.53</v>
      </c>
      <c r="I585" s="4" t="s">
        <v>3997</v>
      </c>
      <c r="J585" s="4" t="s">
        <v>4001</v>
      </c>
      <c r="K585" s="4" t="s">
        <v>2856</v>
      </c>
      <c r="L585" s="4" t="s">
        <v>3999</v>
      </c>
      <c r="M585" s="7">
        <f>SUM(C585/1.016047)</f>
        <v>13903.884367553865</v>
      </c>
    </row>
    <row r="586" spans="2:13" ht="11.25" customHeight="1">
      <c r="B586" s="4" t="s">
        <v>4002</v>
      </c>
      <c r="C586" s="4">
        <f>SUM(C585+D586)</f>
        <v>14151</v>
      </c>
      <c r="D586" s="4">
        <v>24</v>
      </c>
      <c r="E586" s="4" t="s">
        <v>4003</v>
      </c>
      <c r="F586" s="4" t="s">
        <v>4004</v>
      </c>
      <c r="G586" s="6">
        <v>-4.38</v>
      </c>
      <c r="H586" s="4">
        <v>-2.52</v>
      </c>
      <c r="I586" s="4" t="s">
        <v>3997</v>
      </c>
      <c r="J586" s="4" t="s">
        <v>4005</v>
      </c>
      <c r="K586" s="4" t="s">
        <v>2862</v>
      </c>
      <c r="L586" s="4" t="s">
        <v>4002</v>
      </c>
      <c r="M586" s="7">
        <f>SUM(C586/1.016047)</f>
        <v>13927.505322096322</v>
      </c>
    </row>
    <row r="587" spans="2:13" ht="11.25" customHeight="1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8"/>
    </row>
    <row r="588" spans="2:13" ht="11.25" customHeight="1">
      <c r="B588" s="4" t="s">
        <v>1782</v>
      </c>
      <c r="C588" s="4">
        <f>SUM(C586+D588)</f>
        <v>14175</v>
      </c>
      <c r="D588" s="4">
        <v>24</v>
      </c>
      <c r="E588" s="4" t="s">
        <v>4003</v>
      </c>
      <c r="F588" s="4" t="s">
        <v>4006</v>
      </c>
      <c r="G588" s="6">
        <v>-4.38</v>
      </c>
      <c r="H588" s="4">
        <v>-2.51</v>
      </c>
      <c r="I588" s="4" t="s">
        <v>3997</v>
      </c>
      <c r="J588" s="4" t="s">
        <v>4007</v>
      </c>
      <c r="K588" s="4" t="s">
        <v>2862</v>
      </c>
      <c r="L588" s="4" t="s">
        <v>1782</v>
      </c>
      <c r="M588" s="7">
        <f>SUM(C588/1.016047)</f>
        <v>13951.126276638779</v>
      </c>
    </row>
    <row r="589" spans="2:13" ht="11.25" customHeight="1">
      <c r="B589" s="4" t="s">
        <v>4008</v>
      </c>
      <c r="C589" s="4">
        <f>SUM(C588+D589)</f>
        <v>14199</v>
      </c>
      <c r="D589" s="4">
        <v>24</v>
      </c>
      <c r="E589" s="4" t="s">
        <v>4003</v>
      </c>
      <c r="F589" s="4" t="s">
        <v>4009</v>
      </c>
      <c r="G589" s="6">
        <v>-4.38</v>
      </c>
      <c r="H589" s="6">
        <v>-2.5</v>
      </c>
      <c r="I589" s="4" t="s">
        <v>4010</v>
      </c>
      <c r="J589" s="4" t="s">
        <v>4011</v>
      </c>
      <c r="K589" s="4" t="s">
        <v>2005</v>
      </c>
      <c r="L589" s="4" t="s">
        <v>4008</v>
      </c>
      <c r="M589" s="7">
        <f>SUM(C589/1.016047)</f>
        <v>13974.747231181236</v>
      </c>
    </row>
    <row r="590" spans="2:13" ht="11.25" customHeight="1">
      <c r="B590" s="4" t="s">
        <v>4012</v>
      </c>
      <c r="C590" s="4">
        <f>SUM(C589+D590)</f>
        <v>14223</v>
      </c>
      <c r="D590" s="4">
        <v>24</v>
      </c>
      <c r="E590" s="4" t="s">
        <v>4003</v>
      </c>
      <c r="F590" s="4" t="s">
        <v>0</v>
      </c>
      <c r="G590" s="6">
        <v>-4.37</v>
      </c>
      <c r="H590" s="4">
        <v>-2.49</v>
      </c>
      <c r="I590" s="4" t="s">
        <v>4010</v>
      </c>
      <c r="J590" s="4" t="s">
        <v>1</v>
      </c>
      <c r="K590" s="4" t="s">
        <v>2005</v>
      </c>
      <c r="L590" s="4" t="s">
        <v>4012</v>
      </c>
      <c r="M590" s="7">
        <f>SUM(C590/1.016047)</f>
        <v>13998.368185723693</v>
      </c>
    </row>
    <row r="591" spans="2:13" ht="11.25" customHeight="1">
      <c r="B591" s="4" t="s">
        <v>2</v>
      </c>
      <c r="C591" s="4">
        <f>SUM(C590+D591)</f>
        <v>14247</v>
      </c>
      <c r="D591" s="4">
        <v>24</v>
      </c>
      <c r="E591" s="4" t="s">
        <v>4003</v>
      </c>
      <c r="F591" s="4" t="s">
        <v>3</v>
      </c>
      <c r="G591" s="6">
        <v>-4.37</v>
      </c>
      <c r="H591" s="4">
        <v>-2.48</v>
      </c>
      <c r="I591" s="4" t="s">
        <v>4010</v>
      </c>
      <c r="J591" s="4" t="s">
        <v>4</v>
      </c>
      <c r="K591" s="4" t="s">
        <v>2870</v>
      </c>
      <c r="L591" s="4" t="s">
        <v>2</v>
      </c>
      <c r="M591" s="7">
        <f>SUM(C591/1.016047)</f>
        <v>14021.98914026615</v>
      </c>
    </row>
    <row r="592" spans="2:13" ht="11.25" customHeight="1">
      <c r="B592" s="4" t="s">
        <v>5</v>
      </c>
      <c r="C592" s="4">
        <f>SUM(C591+D592)</f>
        <v>14270</v>
      </c>
      <c r="D592" s="4">
        <v>23</v>
      </c>
      <c r="E592" s="4" t="s">
        <v>6</v>
      </c>
      <c r="F592" s="4" t="s">
        <v>7</v>
      </c>
      <c r="G592" s="6">
        <v>-4.37</v>
      </c>
      <c r="H592" s="4">
        <v>-2.47</v>
      </c>
      <c r="I592" s="4" t="s">
        <v>4010</v>
      </c>
      <c r="J592" s="4" t="s">
        <v>8</v>
      </c>
      <c r="K592" s="4" t="s">
        <v>2870</v>
      </c>
      <c r="L592" s="4" t="s">
        <v>5</v>
      </c>
      <c r="M592" s="7">
        <f>SUM(C592/1.016047)</f>
        <v>14044.625888369339</v>
      </c>
    </row>
    <row r="593" spans="2:13" ht="11.25" customHeight="1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8"/>
    </row>
    <row r="594" spans="2:13" ht="11.25" customHeight="1">
      <c r="B594" s="4" t="s">
        <v>1783</v>
      </c>
      <c r="C594" s="4">
        <f>SUM(C592+D594)</f>
        <v>14294</v>
      </c>
      <c r="D594" s="4">
        <v>24</v>
      </c>
      <c r="E594" s="4" t="s">
        <v>6</v>
      </c>
      <c r="F594" s="4" t="s">
        <v>9</v>
      </c>
      <c r="G594" s="6">
        <v>-4.36</v>
      </c>
      <c r="H594" s="4">
        <v>-2.46</v>
      </c>
      <c r="I594" s="4" t="s">
        <v>4010</v>
      </c>
      <c r="J594" s="4" t="s">
        <v>10</v>
      </c>
      <c r="K594" s="4" t="s">
        <v>2875</v>
      </c>
      <c r="L594" s="4" t="s">
        <v>1783</v>
      </c>
      <c r="M594" s="7">
        <f>SUM(C594/1.016047)</f>
        <v>14068.246842911796</v>
      </c>
    </row>
    <row r="595" spans="2:13" ht="11.25" customHeight="1">
      <c r="B595" s="4" t="s">
        <v>11</v>
      </c>
      <c r="C595" s="4">
        <f>SUM(C594+D595)</f>
        <v>14318</v>
      </c>
      <c r="D595" s="4">
        <v>24</v>
      </c>
      <c r="E595" s="4" t="s">
        <v>6</v>
      </c>
      <c r="F595" s="4" t="s">
        <v>12</v>
      </c>
      <c r="G595" s="6">
        <v>-4.36</v>
      </c>
      <c r="H595" s="4">
        <v>-2.45</v>
      </c>
      <c r="I595" s="4" t="s">
        <v>13</v>
      </c>
      <c r="J595" s="4" t="s">
        <v>14</v>
      </c>
      <c r="K595" s="4" t="s">
        <v>2875</v>
      </c>
      <c r="L595" s="4" t="s">
        <v>11</v>
      </c>
      <c r="M595" s="7">
        <f>SUM(C595/1.016047)</f>
        <v>14091.867797454253</v>
      </c>
    </row>
    <row r="596" spans="2:13" ht="11.25" customHeight="1">
      <c r="B596" s="4" t="s">
        <v>15</v>
      </c>
      <c r="C596" s="4">
        <f>SUM(C595+D596)</f>
        <v>14342</v>
      </c>
      <c r="D596" s="4">
        <v>24</v>
      </c>
      <c r="E596" s="4" t="s">
        <v>6</v>
      </c>
      <c r="F596" s="4" t="s">
        <v>16</v>
      </c>
      <c r="G596" s="6">
        <v>-4.36</v>
      </c>
      <c r="H596" s="4">
        <v>-2.44</v>
      </c>
      <c r="I596" s="4" t="s">
        <v>13</v>
      </c>
      <c r="J596" s="4" t="s">
        <v>17</v>
      </c>
      <c r="K596" s="4" t="s">
        <v>2880</v>
      </c>
      <c r="L596" s="4" t="s">
        <v>15</v>
      </c>
      <c r="M596" s="7">
        <f>SUM(C596/1.016047)</f>
        <v>14115.48875199671</v>
      </c>
    </row>
    <row r="597" spans="2:13" ht="11.25" customHeight="1">
      <c r="B597" s="4" t="s">
        <v>18</v>
      </c>
      <c r="C597" s="4">
        <f>SUM(C596+D597)</f>
        <v>14366</v>
      </c>
      <c r="D597" s="4">
        <v>24</v>
      </c>
      <c r="E597" s="4" t="s">
        <v>6</v>
      </c>
      <c r="F597" s="4" t="s">
        <v>19</v>
      </c>
      <c r="G597" s="6">
        <v>-4.35</v>
      </c>
      <c r="H597" s="4">
        <v>-2.43</v>
      </c>
      <c r="I597" s="4" t="s">
        <v>13</v>
      </c>
      <c r="J597" s="4" t="s">
        <v>20</v>
      </c>
      <c r="K597" s="4" t="s">
        <v>2880</v>
      </c>
      <c r="L597" s="4" t="s">
        <v>18</v>
      </c>
      <c r="M597" s="7">
        <f>SUM(C597/1.016047)</f>
        <v>14139.109706539168</v>
      </c>
    </row>
    <row r="598" spans="2:13" ht="11.25" customHeight="1">
      <c r="B598" s="4" t="s">
        <v>21</v>
      </c>
      <c r="C598" s="4">
        <f>SUM(C597+D598)</f>
        <v>14390</v>
      </c>
      <c r="D598" s="4">
        <v>24</v>
      </c>
      <c r="E598" s="4" t="s">
        <v>22</v>
      </c>
      <c r="F598" s="4" t="s">
        <v>23</v>
      </c>
      <c r="G598" s="6">
        <v>-4.35</v>
      </c>
      <c r="H598" s="4">
        <v>-2.41</v>
      </c>
      <c r="I598" s="4" t="s">
        <v>13</v>
      </c>
      <c r="J598" s="4" t="s">
        <v>24</v>
      </c>
      <c r="K598" s="4" t="s">
        <v>2884</v>
      </c>
      <c r="L598" s="4" t="s">
        <v>21</v>
      </c>
      <c r="M598" s="7">
        <f>SUM(C598/1.016047)</f>
        <v>14162.730661081625</v>
      </c>
    </row>
    <row r="599" spans="2:13" ht="11.25" customHeight="1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8"/>
    </row>
    <row r="600" spans="2:13" ht="11.25" customHeight="1">
      <c r="B600" s="4" t="s">
        <v>1784</v>
      </c>
      <c r="C600" s="4">
        <f>SUM(C598+D600)</f>
        <v>14414</v>
      </c>
      <c r="D600" s="4">
        <v>24</v>
      </c>
      <c r="E600" s="4" t="s">
        <v>22</v>
      </c>
      <c r="F600" s="4" t="s">
        <v>25</v>
      </c>
      <c r="G600" s="6">
        <v>-4.35</v>
      </c>
      <c r="H600" s="6">
        <v>-2.4</v>
      </c>
      <c r="I600" s="4" t="s">
        <v>13</v>
      </c>
      <c r="J600" s="4" t="s">
        <v>26</v>
      </c>
      <c r="K600" s="4" t="s">
        <v>2006</v>
      </c>
      <c r="L600" s="4" t="s">
        <v>1784</v>
      </c>
      <c r="M600" s="7">
        <f>SUM(C600/1.016047)</f>
        <v>14186.351615624082</v>
      </c>
    </row>
    <row r="601" spans="2:13" ht="12.75">
      <c r="B601" s="2" t="s">
        <v>2228</v>
      </c>
      <c r="C601" s="2" t="s">
        <v>2229</v>
      </c>
      <c r="D601" s="2" t="s">
        <v>2230</v>
      </c>
      <c r="E601" s="2" t="s">
        <v>2231</v>
      </c>
      <c r="F601" s="2" t="s">
        <v>2232</v>
      </c>
      <c r="G601" s="2" t="s">
        <v>2233</v>
      </c>
      <c r="H601" s="2" t="s">
        <v>2234</v>
      </c>
      <c r="I601" s="2" t="s">
        <v>2235</v>
      </c>
      <c r="J601" s="2" t="s">
        <v>2236</v>
      </c>
      <c r="K601" s="2" t="s">
        <v>2237</v>
      </c>
      <c r="L601" s="2" t="s">
        <v>2228</v>
      </c>
      <c r="M601" s="2" t="s">
        <v>2229</v>
      </c>
    </row>
    <row r="602" spans="2:13" ht="12.75">
      <c r="B602" s="3" t="s">
        <v>2238</v>
      </c>
      <c r="C602" s="3" t="s">
        <v>2239</v>
      </c>
      <c r="D602" s="3" t="s">
        <v>2239</v>
      </c>
      <c r="E602" s="3" t="s">
        <v>2239</v>
      </c>
      <c r="F602" s="3" t="s">
        <v>2240</v>
      </c>
      <c r="G602" s="3" t="s">
        <v>2238</v>
      </c>
      <c r="H602" s="3" t="s">
        <v>2238</v>
      </c>
      <c r="I602" s="3" t="s">
        <v>2238</v>
      </c>
      <c r="J602" s="3" t="s">
        <v>2238</v>
      </c>
      <c r="K602" s="3" t="s">
        <v>2238</v>
      </c>
      <c r="L602" s="3" t="s">
        <v>2238</v>
      </c>
      <c r="M602" s="3" t="s">
        <v>2241</v>
      </c>
    </row>
    <row r="604" spans="2:13" ht="11.25" customHeight="1">
      <c r="B604" s="4" t="s">
        <v>1784</v>
      </c>
      <c r="C604" s="4">
        <v>14414</v>
      </c>
      <c r="D604" s="4">
        <v>24</v>
      </c>
      <c r="E604" s="4" t="s">
        <v>22</v>
      </c>
      <c r="F604" s="4" t="s">
        <v>25</v>
      </c>
      <c r="G604" s="6">
        <v>-4.35</v>
      </c>
      <c r="H604" s="6">
        <v>-2.4</v>
      </c>
      <c r="I604" s="4" t="s">
        <v>13</v>
      </c>
      <c r="J604" s="4" t="s">
        <v>26</v>
      </c>
      <c r="K604" s="4" t="s">
        <v>2006</v>
      </c>
      <c r="L604" s="4" t="s">
        <v>1784</v>
      </c>
      <c r="M604" s="7">
        <f>SUM(C604/1.016047)</f>
        <v>14186.351615624082</v>
      </c>
    </row>
    <row r="605" spans="2:13" ht="11.25" customHeight="1">
      <c r="B605" s="4" t="s">
        <v>27</v>
      </c>
      <c r="C605" s="4">
        <f>SUM(C604+D605)</f>
        <v>14438</v>
      </c>
      <c r="D605" s="4">
        <v>24</v>
      </c>
      <c r="E605" s="4" t="s">
        <v>22</v>
      </c>
      <c r="F605" s="4" t="s">
        <v>28</v>
      </c>
      <c r="G605" s="6">
        <v>-4.34</v>
      </c>
      <c r="H605" s="6">
        <v>-2.39</v>
      </c>
      <c r="I605" s="4" t="s">
        <v>29</v>
      </c>
      <c r="J605" s="4" t="s">
        <v>30</v>
      </c>
      <c r="K605" s="4" t="s">
        <v>2006</v>
      </c>
      <c r="L605" s="4" t="s">
        <v>27</v>
      </c>
      <c r="M605" s="7">
        <f>SUM(C605/1.016047)</f>
        <v>14209.97257016654</v>
      </c>
    </row>
    <row r="606" spans="2:13" ht="11.25" customHeight="1">
      <c r="B606" s="4" t="s">
        <v>31</v>
      </c>
      <c r="C606" s="4">
        <f>SUM(C605+D606)</f>
        <v>14462</v>
      </c>
      <c r="D606" s="4">
        <v>24</v>
      </c>
      <c r="E606" s="4" t="s">
        <v>22</v>
      </c>
      <c r="F606" s="4" t="s">
        <v>32</v>
      </c>
      <c r="G606" s="6">
        <v>-4.34</v>
      </c>
      <c r="H606" s="6">
        <v>-2.38</v>
      </c>
      <c r="I606" s="4" t="s">
        <v>29</v>
      </c>
      <c r="J606" s="4" t="s">
        <v>33</v>
      </c>
      <c r="K606" s="4" t="s">
        <v>2892</v>
      </c>
      <c r="L606" s="4" t="s">
        <v>31</v>
      </c>
      <c r="M606" s="7">
        <f>SUM(C606/1.016047)</f>
        <v>14233.593524708996</v>
      </c>
    </row>
    <row r="607" spans="2:13" ht="11.25" customHeight="1">
      <c r="B607" s="4" t="s">
        <v>34</v>
      </c>
      <c r="C607" s="4">
        <f>SUM(C606+D607)</f>
        <v>14485</v>
      </c>
      <c r="D607" s="4">
        <v>23</v>
      </c>
      <c r="E607" s="4" t="s">
        <v>22</v>
      </c>
      <c r="F607" s="4" t="s">
        <v>35</v>
      </c>
      <c r="G607" s="6">
        <v>-4.34</v>
      </c>
      <c r="H607" s="6">
        <v>-2.37</v>
      </c>
      <c r="I607" s="4" t="s">
        <v>29</v>
      </c>
      <c r="J607" s="4" t="s">
        <v>36</v>
      </c>
      <c r="K607" s="4" t="s">
        <v>2892</v>
      </c>
      <c r="L607" s="4" t="s">
        <v>34</v>
      </c>
      <c r="M607" s="7">
        <f>SUM(C607/1.016047)</f>
        <v>14256.230272812183</v>
      </c>
    </row>
    <row r="608" spans="2:13" ht="11.25" customHeight="1">
      <c r="B608" s="4" t="s">
        <v>37</v>
      </c>
      <c r="C608" s="4">
        <f>SUM(C607+D608)</f>
        <v>14509</v>
      </c>
      <c r="D608" s="4">
        <v>24</v>
      </c>
      <c r="E608" s="4" t="s">
        <v>22</v>
      </c>
      <c r="F608" s="4" t="s">
        <v>38</v>
      </c>
      <c r="G608" s="6">
        <v>-4.33</v>
      </c>
      <c r="H608" s="6">
        <v>-2.36</v>
      </c>
      <c r="I608" s="4" t="s">
        <v>29</v>
      </c>
      <c r="J608" s="4" t="s">
        <v>39</v>
      </c>
      <c r="K608" s="4" t="s">
        <v>2897</v>
      </c>
      <c r="L608" s="4" t="s">
        <v>37</v>
      </c>
      <c r="M608" s="7">
        <f>SUM(C608/1.016047)</f>
        <v>14279.85122735464</v>
      </c>
    </row>
    <row r="609" spans="2:13" ht="11.25" customHeight="1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8"/>
    </row>
    <row r="610" spans="2:13" ht="11.25" customHeight="1">
      <c r="B610" s="4" t="s">
        <v>1785</v>
      </c>
      <c r="C610" s="4">
        <f>SUM(C608+D610)</f>
        <v>14533</v>
      </c>
      <c r="D610" s="4">
        <v>24</v>
      </c>
      <c r="E610" s="4" t="s">
        <v>40</v>
      </c>
      <c r="F610" s="4" t="s">
        <v>41</v>
      </c>
      <c r="G610" s="6">
        <v>-4.33</v>
      </c>
      <c r="H610" s="6">
        <v>-2.35</v>
      </c>
      <c r="I610" s="4" t="s">
        <v>29</v>
      </c>
      <c r="J610" s="4" t="s">
        <v>42</v>
      </c>
      <c r="K610" s="4" t="s">
        <v>2897</v>
      </c>
      <c r="L610" s="4" t="s">
        <v>1785</v>
      </c>
      <c r="M610" s="7">
        <f>SUM(C610/1.016047)</f>
        <v>14303.472181897097</v>
      </c>
    </row>
    <row r="611" spans="2:13" ht="11.25" customHeight="1">
      <c r="B611" s="4" t="s">
        <v>43</v>
      </c>
      <c r="C611" s="4">
        <f>SUM(C610+D611)</f>
        <v>14557</v>
      </c>
      <c r="D611" s="4">
        <v>24</v>
      </c>
      <c r="E611" s="4" t="s">
        <v>40</v>
      </c>
      <c r="F611" s="4" t="s">
        <v>44</v>
      </c>
      <c r="G611" s="6">
        <v>-4.33</v>
      </c>
      <c r="H611" s="6">
        <v>-2.34</v>
      </c>
      <c r="I611" s="4" t="s">
        <v>2184</v>
      </c>
      <c r="J611" s="4" t="s">
        <v>45</v>
      </c>
      <c r="K611" s="4" t="s">
        <v>2901</v>
      </c>
      <c r="L611" s="4" t="s">
        <v>43</v>
      </c>
      <c r="M611" s="7">
        <f>SUM(C611/1.016047)</f>
        <v>14327.093136439555</v>
      </c>
    </row>
    <row r="612" spans="2:13" ht="11.25" customHeight="1">
      <c r="B612" s="4" t="s">
        <v>46</v>
      </c>
      <c r="C612" s="4">
        <f>SUM(C611+D612)</f>
        <v>14581</v>
      </c>
      <c r="D612" s="4">
        <v>24</v>
      </c>
      <c r="E612" s="4" t="s">
        <v>40</v>
      </c>
      <c r="F612" s="4" t="s">
        <v>47</v>
      </c>
      <c r="G612" s="6">
        <v>-4.33</v>
      </c>
      <c r="H612" s="6">
        <v>-2.33</v>
      </c>
      <c r="I612" s="4" t="s">
        <v>2184</v>
      </c>
      <c r="J612" s="4" t="s">
        <v>48</v>
      </c>
      <c r="K612" s="4" t="s">
        <v>2901</v>
      </c>
      <c r="L612" s="4" t="s">
        <v>46</v>
      </c>
      <c r="M612" s="7">
        <f>SUM(C612/1.016047)</f>
        <v>14350.714090982014</v>
      </c>
    </row>
    <row r="613" spans="2:13" ht="11.25" customHeight="1">
      <c r="B613" s="4" t="s">
        <v>49</v>
      </c>
      <c r="C613" s="4">
        <f>SUM(C612+D613)</f>
        <v>14605</v>
      </c>
      <c r="D613" s="4">
        <v>24</v>
      </c>
      <c r="E613" s="4" t="s">
        <v>40</v>
      </c>
      <c r="F613" s="4" t="s">
        <v>50</v>
      </c>
      <c r="G613" s="6">
        <v>-4.32</v>
      </c>
      <c r="H613" s="6">
        <v>-2.31</v>
      </c>
      <c r="I613" s="4" t="s">
        <v>2184</v>
      </c>
      <c r="J613" s="4" t="s">
        <v>51</v>
      </c>
      <c r="K613" s="4" t="s">
        <v>2907</v>
      </c>
      <c r="L613" s="4" t="s">
        <v>49</v>
      </c>
      <c r="M613" s="7">
        <f>SUM(C613/1.016047)</f>
        <v>14374.33504552447</v>
      </c>
    </row>
    <row r="614" spans="2:13" ht="11.25" customHeight="1">
      <c r="B614" s="4" t="s">
        <v>52</v>
      </c>
      <c r="C614" s="4">
        <f>SUM(C613+D614)</f>
        <v>14629</v>
      </c>
      <c r="D614" s="4">
        <v>24</v>
      </c>
      <c r="E614" s="4" t="s">
        <v>40</v>
      </c>
      <c r="F614" s="4" t="s">
        <v>53</v>
      </c>
      <c r="G614" s="6">
        <v>-4.32</v>
      </c>
      <c r="H614" s="6">
        <v>-2.3</v>
      </c>
      <c r="I614" s="4" t="s">
        <v>2184</v>
      </c>
      <c r="J614" s="4" t="s">
        <v>54</v>
      </c>
      <c r="K614" s="4" t="s">
        <v>2907</v>
      </c>
      <c r="L614" s="4" t="s">
        <v>52</v>
      </c>
      <c r="M614" s="7">
        <f>SUM(C614/1.016047)</f>
        <v>14397.956000066928</v>
      </c>
    </row>
    <row r="615" spans="2:13" ht="11.25" customHeight="1">
      <c r="B615" s="4"/>
      <c r="C615" s="4"/>
      <c r="D615" s="4"/>
      <c r="E615" s="4"/>
      <c r="F615" s="4"/>
      <c r="G615" s="4"/>
      <c r="H615" s="6"/>
      <c r="I615" s="4"/>
      <c r="J615" s="4"/>
      <c r="K615" s="4"/>
      <c r="L615" s="4"/>
      <c r="M615" s="8"/>
    </row>
    <row r="616" spans="2:13" ht="11.25" customHeight="1">
      <c r="B616" s="4" t="s">
        <v>1786</v>
      </c>
      <c r="C616" s="4">
        <f>SUM(C614+D616)</f>
        <v>14653</v>
      </c>
      <c r="D616" s="4">
        <v>24</v>
      </c>
      <c r="E616" s="4" t="s">
        <v>55</v>
      </c>
      <c r="F616" s="4" t="s">
        <v>56</v>
      </c>
      <c r="G616" s="6">
        <v>-4.31</v>
      </c>
      <c r="H616" s="6">
        <v>-2.29</v>
      </c>
      <c r="I616" s="4" t="s">
        <v>2184</v>
      </c>
      <c r="J616" s="4" t="s">
        <v>57</v>
      </c>
      <c r="K616" s="4" t="s">
        <v>2007</v>
      </c>
      <c r="L616" s="4" t="s">
        <v>1786</v>
      </c>
      <c r="M616" s="7">
        <f>SUM(C616/1.016047)</f>
        <v>14421.576954609385</v>
      </c>
    </row>
    <row r="617" spans="2:13" ht="11.25" customHeight="1">
      <c r="B617" s="4" t="s">
        <v>58</v>
      </c>
      <c r="C617" s="4">
        <f>SUM(C616+D617)</f>
        <v>14677</v>
      </c>
      <c r="D617" s="4">
        <v>24</v>
      </c>
      <c r="E617" s="4" t="s">
        <v>55</v>
      </c>
      <c r="F617" s="4" t="s">
        <v>59</v>
      </c>
      <c r="G617" s="6">
        <v>-4.31</v>
      </c>
      <c r="H617" s="6">
        <v>-2.28</v>
      </c>
      <c r="I617" s="4" t="s">
        <v>2184</v>
      </c>
      <c r="J617" s="4" t="s">
        <v>60</v>
      </c>
      <c r="K617" s="4" t="s">
        <v>2007</v>
      </c>
      <c r="L617" s="4" t="s">
        <v>58</v>
      </c>
      <c r="M617" s="7">
        <f>SUM(C617/1.016047)</f>
        <v>14445.197909151842</v>
      </c>
    </row>
    <row r="618" spans="2:13" ht="11.25" customHeight="1">
      <c r="B618" s="4" t="s">
        <v>61</v>
      </c>
      <c r="C618" s="4">
        <f>SUM(C617+D618)</f>
        <v>14701</v>
      </c>
      <c r="D618" s="4">
        <v>24</v>
      </c>
      <c r="E618" s="4" t="s">
        <v>55</v>
      </c>
      <c r="F618" s="4" t="s">
        <v>62</v>
      </c>
      <c r="G618" s="6">
        <v>-4.31</v>
      </c>
      <c r="H618" s="6">
        <v>-2.27</v>
      </c>
      <c r="I618" s="4" t="s">
        <v>63</v>
      </c>
      <c r="J618" s="4" t="s">
        <v>64</v>
      </c>
      <c r="K618" s="4" t="s">
        <v>2915</v>
      </c>
      <c r="L618" s="4" t="s">
        <v>61</v>
      </c>
      <c r="M618" s="7">
        <f>SUM(C618/1.016047)</f>
        <v>14468.8188636943</v>
      </c>
    </row>
    <row r="619" spans="2:13" ht="11.25" customHeight="1">
      <c r="B619" s="4" t="s">
        <v>65</v>
      </c>
      <c r="C619" s="4">
        <f>SUM(C618+D619)</f>
        <v>14725</v>
      </c>
      <c r="D619" s="4">
        <v>24</v>
      </c>
      <c r="E619" s="4" t="s">
        <v>55</v>
      </c>
      <c r="F619" s="4" t="s">
        <v>66</v>
      </c>
      <c r="G619" s="6">
        <v>-4.3</v>
      </c>
      <c r="H619" s="6">
        <v>-2.26</v>
      </c>
      <c r="I619" s="4" t="s">
        <v>63</v>
      </c>
      <c r="J619" s="4" t="s">
        <v>67</v>
      </c>
      <c r="K619" s="4" t="s">
        <v>2915</v>
      </c>
      <c r="L619" s="4" t="s">
        <v>65</v>
      </c>
      <c r="M619" s="7">
        <f>SUM(C619/1.016047)</f>
        <v>14492.439818236757</v>
      </c>
    </row>
    <row r="620" spans="2:13" ht="11.25" customHeight="1">
      <c r="B620" s="4" t="s">
        <v>68</v>
      </c>
      <c r="C620" s="4">
        <f>SUM(C619+D620)</f>
        <v>14749</v>
      </c>
      <c r="D620" s="4">
        <v>24</v>
      </c>
      <c r="E620" s="4" t="s">
        <v>55</v>
      </c>
      <c r="F620" s="4" t="s">
        <v>69</v>
      </c>
      <c r="G620" s="6">
        <v>-4.3</v>
      </c>
      <c r="H620" s="6">
        <v>-2.25</v>
      </c>
      <c r="I620" s="4" t="s">
        <v>63</v>
      </c>
      <c r="J620" s="4" t="s">
        <v>70</v>
      </c>
      <c r="K620" s="4" t="s">
        <v>2920</v>
      </c>
      <c r="L620" s="4" t="s">
        <v>68</v>
      </c>
      <c r="M620" s="7">
        <f>SUM(C620/1.016047)</f>
        <v>14516.060772779214</v>
      </c>
    </row>
    <row r="621" spans="2:13" ht="11.25" customHeight="1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8"/>
    </row>
    <row r="622" spans="2:13" ht="11.25" customHeight="1">
      <c r="B622" s="4" t="s">
        <v>1787</v>
      </c>
      <c r="C622" s="4">
        <f>SUM(C620+D622)</f>
        <v>14773</v>
      </c>
      <c r="D622" s="4">
        <v>24</v>
      </c>
      <c r="E622" s="4" t="s">
        <v>71</v>
      </c>
      <c r="F622" s="4" t="s">
        <v>72</v>
      </c>
      <c r="G622" s="6">
        <v>-4.3</v>
      </c>
      <c r="H622" s="6">
        <v>-2.23</v>
      </c>
      <c r="I622" s="4" t="s">
        <v>63</v>
      </c>
      <c r="J622" s="4" t="s">
        <v>73</v>
      </c>
      <c r="K622" s="4" t="s">
        <v>2920</v>
      </c>
      <c r="L622" s="4" t="s">
        <v>1787</v>
      </c>
      <c r="M622" s="7">
        <f>SUM(C622/1.016047)</f>
        <v>14539.681727321671</v>
      </c>
    </row>
    <row r="623" spans="2:13" ht="11.25" customHeight="1">
      <c r="B623" s="4" t="s">
        <v>74</v>
      </c>
      <c r="C623" s="4">
        <f>SUM(C622+D623)</f>
        <v>14797</v>
      </c>
      <c r="D623" s="4">
        <v>24</v>
      </c>
      <c r="E623" s="4" t="s">
        <v>71</v>
      </c>
      <c r="F623" s="4" t="s">
        <v>75</v>
      </c>
      <c r="G623" s="6">
        <v>-4.29</v>
      </c>
      <c r="H623" s="6">
        <v>-2.22</v>
      </c>
      <c r="I623" s="4" t="s">
        <v>63</v>
      </c>
      <c r="J623" s="4" t="s">
        <v>76</v>
      </c>
      <c r="K623" s="4" t="s">
        <v>2925</v>
      </c>
      <c r="L623" s="4" t="s">
        <v>74</v>
      </c>
      <c r="M623" s="7">
        <f>SUM(C623/1.016047)</f>
        <v>14563.302681864128</v>
      </c>
    </row>
    <row r="624" spans="2:13" ht="11.25" customHeight="1">
      <c r="B624" s="4" t="s">
        <v>77</v>
      </c>
      <c r="C624" s="4">
        <f>SUM(C623+D624)</f>
        <v>14821</v>
      </c>
      <c r="D624" s="4">
        <v>24</v>
      </c>
      <c r="E624" s="4" t="s">
        <v>71</v>
      </c>
      <c r="F624" s="4" t="s">
        <v>78</v>
      </c>
      <c r="G624" s="6">
        <v>-4.29</v>
      </c>
      <c r="H624" s="6">
        <v>-2.21</v>
      </c>
      <c r="I624" s="4" t="s">
        <v>63</v>
      </c>
      <c r="J624" s="4" t="s">
        <v>79</v>
      </c>
      <c r="K624" s="4" t="s">
        <v>2925</v>
      </c>
      <c r="L624" s="4" t="s">
        <v>77</v>
      </c>
      <c r="M624" s="7">
        <f>SUM(C624/1.016047)</f>
        <v>14586.923636406586</v>
      </c>
    </row>
    <row r="625" spans="2:13" ht="11.25" customHeight="1">
      <c r="B625" s="4" t="s">
        <v>80</v>
      </c>
      <c r="C625" s="4">
        <f>SUM(C624+D625)</f>
        <v>14845</v>
      </c>
      <c r="D625" s="4">
        <v>24</v>
      </c>
      <c r="E625" s="4" t="s">
        <v>71</v>
      </c>
      <c r="F625" s="4" t="s">
        <v>81</v>
      </c>
      <c r="G625" s="6">
        <v>-4.29</v>
      </c>
      <c r="H625" s="6">
        <v>-2.2</v>
      </c>
      <c r="I625" s="4" t="s">
        <v>82</v>
      </c>
      <c r="J625" s="4" t="s">
        <v>83</v>
      </c>
      <c r="K625" s="4" t="s">
        <v>2928</v>
      </c>
      <c r="L625" s="4" t="s">
        <v>80</v>
      </c>
      <c r="M625" s="7">
        <f>SUM(C625/1.016047)</f>
        <v>14610.544590949043</v>
      </c>
    </row>
    <row r="626" spans="2:13" ht="11.25" customHeight="1">
      <c r="B626" s="4" t="s">
        <v>84</v>
      </c>
      <c r="C626" s="4">
        <f>SUM(C625+D626)</f>
        <v>14869</v>
      </c>
      <c r="D626" s="4">
        <v>24</v>
      </c>
      <c r="E626" s="4" t="s">
        <v>71</v>
      </c>
      <c r="F626" s="4" t="s">
        <v>85</v>
      </c>
      <c r="G626" s="6">
        <v>-4.28</v>
      </c>
      <c r="H626" s="6">
        <v>-2.19</v>
      </c>
      <c r="I626" s="4" t="s">
        <v>82</v>
      </c>
      <c r="J626" s="4" t="s">
        <v>86</v>
      </c>
      <c r="K626" s="4" t="s">
        <v>2008</v>
      </c>
      <c r="L626" s="4" t="s">
        <v>84</v>
      </c>
      <c r="M626" s="7">
        <f>SUM(C626/1.016047)</f>
        <v>14634.1655454915</v>
      </c>
    </row>
    <row r="627" spans="2:13" ht="11.25" customHeight="1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8"/>
    </row>
    <row r="628" spans="2:13" ht="11.25" customHeight="1">
      <c r="B628" s="4" t="s">
        <v>1788</v>
      </c>
      <c r="C628" s="4">
        <f>SUM(C626+D628)</f>
        <v>14893</v>
      </c>
      <c r="D628" s="4">
        <v>24</v>
      </c>
      <c r="E628" s="4" t="s">
        <v>87</v>
      </c>
      <c r="F628" s="4" t="s">
        <v>88</v>
      </c>
      <c r="G628" s="6">
        <v>-4.28</v>
      </c>
      <c r="H628" s="6">
        <v>-2.18</v>
      </c>
      <c r="I628" s="4" t="s">
        <v>82</v>
      </c>
      <c r="J628" s="4" t="s">
        <v>89</v>
      </c>
      <c r="K628" s="4" t="s">
        <v>2008</v>
      </c>
      <c r="L628" s="4" t="s">
        <v>1788</v>
      </c>
      <c r="M628" s="7">
        <f>SUM(C628/1.016047)</f>
        <v>14657.786500033957</v>
      </c>
    </row>
    <row r="629" spans="2:13" ht="11.25" customHeight="1">
      <c r="B629" s="4" t="s">
        <v>90</v>
      </c>
      <c r="C629" s="4">
        <f>SUM(C628+D629)</f>
        <v>14917</v>
      </c>
      <c r="D629" s="4">
        <v>24</v>
      </c>
      <c r="E629" s="4" t="s">
        <v>87</v>
      </c>
      <c r="F629" s="4" t="s">
        <v>91</v>
      </c>
      <c r="G629" s="6">
        <v>-4.28</v>
      </c>
      <c r="H629" s="6">
        <v>-2.17</v>
      </c>
      <c r="I629" s="4" t="s">
        <v>82</v>
      </c>
      <c r="J629" s="4" t="s">
        <v>92</v>
      </c>
      <c r="K629" s="4" t="s">
        <v>2938</v>
      </c>
      <c r="L629" s="4" t="s">
        <v>90</v>
      </c>
      <c r="M629" s="7">
        <f>SUM(C629/1.016047)</f>
        <v>14681.407454576414</v>
      </c>
    </row>
    <row r="630" spans="2:13" ht="11.25" customHeight="1">
      <c r="B630" s="4" t="s">
        <v>93</v>
      </c>
      <c r="C630" s="4">
        <f>SUM(C629+D630)</f>
        <v>14941</v>
      </c>
      <c r="D630" s="4">
        <v>24</v>
      </c>
      <c r="E630" s="4" t="s">
        <v>87</v>
      </c>
      <c r="F630" s="4" t="s">
        <v>94</v>
      </c>
      <c r="G630" s="6">
        <v>-4.27</v>
      </c>
      <c r="H630" s="6">
        <v>-2.15</v>
      </c>
      <c r="I630" s="4" t="s">
        <v>82</v>
      </c>
      <c r="J630" s="4" t="s">
        <v>95</v>
      </c>
      <c r="K630" s="4" t="s">
        <v>2938</v>
      </c>
      <c r="L630" s="4" t="s">
        <v>93</v>
      </c>
      <c r="M630" s="7">
        <f>SUM(C630/1.016047)</f>
        <v>14705.028409118871</v>
      </c>
    </row>
    <row r="631" spans="2:13" ht="11.25" customHeight="1">
      <c r="B631" s="4" t="s">
        <v>96</v>
      </c>
      <c r="C631" s="4">
        <f>SUM(C630+D631)</f>
        <v>14965</v>
      </c>
      <c r="D631" s="4">
        <v>24</v>
      </c>
      <c r="E631" s="4" t="s">
        <v>87</v>
      </c>
      <c r="F631" s="4" t="s">
        <v>97</v>
      </c>
      <c r="G631" s="6">
        <v>-4.27</v>
      </c>
      <c r="H631" s="6">
        <v>-2.14</v>
      </c>
      <c r="I631" s="4" t="s">
        <v>82</v>
      </c>
      <c r="J631" s="4" t="s">
        <v>98</v>
      </c>
      <c r="K631" s="4" t="s">
        <v>2942</v>
      </c>
      <c r="L631" s="4" t="s">
        <v>96</v>
      </c>
      <c r="M631" s="7">
        <f>SUM(C631/1.016047)</f>
        <v>14728.649363661329</v>
      </c>
    </row>
    <row r="632" spans="2:13" ht="11.25" customHeight="1">
      <c r="B632" s="4" t="s">
        <v>99</v>
      </c>
      <c r="C632" s="4">
        <f>SUM(C631+D632)</f>
        <v>14989</v>
      </c>
      <c r="D632" s="4">
        <v>24</v>
      </c>
      <c r="E632" s="4" t="s">
        <v>87</v>
      </c>
      <c r="F632" s="4" t="s">
        <v>100</v>
      </c>
      <c r="G632" s="6">
        <v>-4.27</v>
      </c>
      <c r="H632" s="6">
        <v>-2.13</v>
      </c>
      <c r="I632" s="4" t="s">
        <v>82</v>
      </c>
      <c r="J632" s="4" t="s">
        <v>101</v>
      </c>
      <c r="K632" s="4" t="s">
        <v>2942</v>
      </c>
      <c r="L632" s="4" t="s">
        <v>99</v>
      </c>
      <c r="M632" s="7">
        <f>SUM(C632/1.016047)</f>
        <v>14752.270318203786</v>
      </c>
    </row>
    <row r="633" spans="2:13" ht="11.25" customHeight="1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8"/>
    </row>
    <row r="634" spans="2:13" ht="11.25" customHeight="1">
      <c r="B634" s="4" t="s">
        <v>1789</v>
      </c>
      <c r="C634" s="4">
        <f>SUM(C632+D634)</f>
        <v>15013</v>
      </c>
      <c r="D634" s="4">
        <v>24</v>
      </c>
      <c r="E634" s="4" t="s">
        <v>102</v>
      </c>
      <c r="F634" s="4" t="s">
        <v>103</v>
      </c>
      <c r="G634" s="6">
        <v>-4.26</v>
      </c>
      <c r="H634" s="6">
        <v>-2.12</v>
      </c>
      <c r="I634" s="4" t="s">
        <v>104</v>
      </c>
      <c r="J634" s="4" t="s">
        <v>105</v>
      </c>
      <c r="K634" s="4" t="s">
        <v>2947</v>
      </c>
      <c r="L634" s="4" t="s">
        <v>1789</v>
      </c>
      <c r="M634" s="7">
        <f>SUM(C634/1.016047)</f>
        <v>14775.891272746243</v>
      </c>
    </row>
    <row r="635" spans="2:13" ht="11.25" customHeight="1">
      <c r="B635" s="4" t="s">
        <v>106</v>
      </c>
      <c r="C635" s="4">
        <f>SUM(C634+D635)</f>
        <v>15037</v>
      </c>
      <c r="D635" s="4">
        <v>24</v>
      </c>
      <c r="E635" s="4" t="s">
        <v>102</v>
      </c>
      <c r="F635" s="4" t="s">
        <v>107</v>
      </c>
      <c r="G635" s="6">
        <v>-4.26</v>
      </c>
      <c r="H635" s="6">
        <v>-2.11</v>
      </c>
      <c r="I635" s="4" t="s">
        <v>104</v>
      </c>
      <c r="J635" s="4" t="s">
        <v>108</v>
      </c>
      <c r="K635" s="4" t="s">
        <v>2947</v>
      </c>
      <c r="L635" s="4" t="s">
        <v>106</v>
      </c>
      <c r="M635" s="7">
        <f>SUM(C635/1.016047)</f>
        <v>14799.5122272887</v>
      </c>
    </row>
    <row r="636" spans="2:13" ht="11.25" customHeight="1">
      <c r="B636" s="4" t="s">
        <v>109</v>
      </c>
      <c r="C636" s="4">
        <f>SUM(C635+D636)</f>
        <v>15061</v>
      </c>
      <c r="D636" s="4">
        <v>24</v>
      </c>
      <c r="E636" s="4" t="s">
        <v>102</v>
      </c>
      <c r="F636" s="4" t="s">
        <v>110</v>
      </c>
      <c r="G636" s="6">
        <v>-4.26</v>
      </c>
      <c r="H636" s="6">
        <v>-2.1</v>
      </c>
      <c r="I636" s="4" t="s">
        <v>104</v>
      </c>
      <c r="J636" s="4" t="s">
        <v>111</v>
      </c>
      <c r="K636" s="4" t="s">
        <v>2952</v>
      </c>
      <c r="L636" s="4" t="s">
        <v>109</v>
      </c>
      <c r="M636" s="7">
        <f>SUM(C636/1.016047)</f>
        <v>14823.133181831157</v>
      </c>
    </row>
    <row r="637" spans="2:13" ht="11.25" customHeight="1">
      <c r="B637" s="4" t="s">
        <v>112</v>
      </c>
      <c r="C637" s="4">
        <f>SUM(C636+D637)</f>
        <v>15085</v>
      </c>
      <c r="D637" s="4">
        <v>24</v>
      </c>
      <c r="E637" s="4" t="s">
        <v>102</v>
      </c>
      <c r="F637" s="4" t="s">
        <v>113</v>
      </c>
      <c r="G637" s="6">
        <v>-4.25</v>
      </c>
      <c r="H637" s="6">
        <v>-2.08</v>
      </c>
      <c r="I637" s="4" t="s">
        <v>104</v>
      </c>
      <c r="J637" s="4" t="s">
        <v>114</v>
      </c>
      <c r="K637" s="4" t="s">
        <v>2952</v>
      </c>
      <c r="L637" s="4" t="s">
        <v>112</v>
      </c>
      <c r="M637" s="7">
        <f>SUM(C637/1.016047)</f>
        <v>14846.754136373615</v>
      </c>
    </row>
    <row r="638" spans="2:13" ht="11.25" customHeight="1">
      <c r="B638" s="4" t="s">
        <v>115</v>
      </c>
      <c r="C638" s="4">
        <f>SUM(C637+D638)</f>
        <v>15109</v>
      </c>
      <c r="D638" s="4">
        <v>24</v>
      </c>
      <c r="E638" s="4" t="s">
        <v>102</v>
      </c>
      <c r="F638" s="4" t="s">
        <v>116</v>
      </c>
      <c r="G638" s="6">
        <v>-4.25</v>
      </c>
      <c r="H638" s="6">
        <v>-2.07</v>
      </c>
      <c r="I638" s="4" t="s">
        <v>104</v>
      </c>
      <c r="J638" s="4" t="s">
        <v>117</v>
      </c>
      <c r="K638" s="4" t="s">
        <v>2009</v>
      </c>
      <c r="L638" s="4" t="s">
        <v>115</v>
      </c>
      <c r="M638" s="7">
        <f>SUM(C638/1.016047)</f>
        <v>14870.375090916072</v>
      </c>
    </row>
    <row r="639" spans="2:13" ht="11.25" customHeight="1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8"/>
    </row>
    <row r="640" spans="2:13" ht="11.25" customHeight="1">
      <c r="B640" s="4" t="s">
        <v>1790</v>
      </c>
      <c r="C640" s="4">
        <f>SUM(C638+D640)</f>
        <v>15133</v>
      </c>
      <c r="D640" s="4">
        <v>24</v>
      </c>
      <c r="E640" s="4" t="s">
        <v>102</v>
      </c>
      <c r="F640" s="4" t="s">
        <v>118</v>
      </c>
      <c r="G640" s="6">
        <v>-4.25</v>
      </c>
      <c r="H640" s="6">
        <v>-2.06</v>
      </c>
      <c r="I640" s="4" t="s">
        <v>104</v>
      </c>
      <c r="J640" s="4" t="s">
        <v>119</v>
      </c>
      <c r="K640" s="4" t="s">
        <v>2009</v>
      </c>
      <c r="L640" s="4" t="s">
        <v>1790</v>
      </c>
      <c r="M640" s="7">
        <f>SUM(C640/1.016047)</f>
        <v>14893.996045458529</v>
      </c>
    </row>
    <row r="641" spans="2:13" ht="12.75">
      <c r="B641" s="2" t="s">
        <v>2228</v>
      </c>
      <c r="C641" s="2" t="s">
        <v>2229</v>
      </c>
      <c r="D641" s="2" t="s">
        <v>2230</v>
      </c>
      <c r="E641" s="2" t="s">
        <v>2231</v>
      </c>
      <c r="F641" s="2" t="s">
        <v>2232</v>
      </c>
      <c r="G641" s="2" t="s">
        <v>2233</v>
      </c>
      <c r="H641" s="2" t="s">
        <v>2234</v>
      </c>
      <c r="I641" s="2" t="s">
        <v>2235</v>
      </c>
      <c r="J641" s="2" t="s">
        <v>2236</v>
      </c>
      <c r="K641" s="2" t="s">
        <v>2237</v>
      </c>
      <c r="L641" s="2" t="s">
        <v>2228</v>
      </c>
      <c r="M641" s="2" t="s">
        <v>2229</v>
      </c>
    </row>
    <row r="642" spans="2:13" ht="12.75">
      <c r="B642" s="3" t="s">
        <v>2238</v>
      </c>
      <c r="C642" s="3" t="s">
        <v>2239</v>
      </c>
      <c r="D642" s="3" t="s">
        <v>2239</v>
      </c>
      <c r="E642" s="3" t="s">
        <v>2239</v>
      </c>
      <c r="F642" s="3" t="s">
        <v>2240</v>
      </c>
      <c r="G642" s="3" t="s">
        <v>2238</v>
      </c>
      <c r="H642" s="3" t="s">
        <v>2238</v>
      </c>
      <c r="I642" s="3" t="s">
        <v>2238</v>
      </c>
      <c r="J642" s="3" t="s">
        <v>2238</v>
      </c>
      <c r="K642" s="3" t="s">
        <v>2238</v>
      </c>
      <c r="L642" s="3" t="s">
        <v>2238</v>
      </c>
      <c r="M642" s="3" t="s">
        <v>2241</v>
      </c>
    </row>
    <row r="644" spans="2:13" ht="11.25" customHeight="1">
      <c r="B644" s="4" t="s">
        <v>1790</v>
      </c>
      <c r="C644" s="4">
        <v>15133</v>
      </c>
      <c r="D644" s="4">
        <v>24</v>
      </c>
      <c r="E644" s="4" t="s">
        <v>102</v>
      </c>
      <c r="F644" s="4" t="s">
        <v>118</v>
      </c>
      <c r="G644" s="6">
        <v>-4.25</v>
      </c>
      <c r="H644" s="6">
        <v>-2.06</v>
      </c>
      <c r="I644" s="4" t="s">
        <v>104</v>
      </c>
      <c r="J644" s="4" t="s">
        <v>119</v>
      </c>
      <c r="K644" s="4" t="s">
        <v>2009</v>
      </c>
      <c r="L644" s="4" t="s">
        <v>1790</v>
      </c>
      <c r="M644" s="7">
        <f>SUM(C644/1.016047)</f>
        <v>14893.996045458529</v>
      </c>
    </row>
    <row r="645" spans="2:13" ht="11.25" customHeight="1">
      <c r="B645" s="4" t="s">
        <v>120</v>
      </c>
      <c r="C645" s="4">
        <f>SUM(C644+D645)</f>
        <v>15157</v>
      </c>
      <c r="D645" s="4">
        <v>24</v>
      </c>
      <c r="E645" s="4" t="s">
        <v>121</v>
      </c>
      <c r="F645" s="4" t="s">
        <v>122</v>
      </c>
      <c r="G645" s="6">
        <v>-4.24</v>
      </c>
      <c r="H645" s="6">
        <v>-2.05</v>
      </c>
      <c r="I645" s="4" t="s">
        <v>104</v>
      </c>
      <c r="J645" s="4" t="s">
        <v>123</v>
      </c>
      <c r="K645" s="4" t="s">
        <v>2960</v>
      </c>
      <c r="L645" s="4" t="s">
        <v>120</v>
      </c>
      <c r="M645" s="7">
        <f>SUM(C645/1.016047)</f>
        <v>14917.617000000986</v>
      </c>
    </row>
    <row r="646" spans="2:13" ht="11.25" customHeight="1">
      <c r="B646" s="4" t="s">
        <v>31</v>
      </c>
      <c r="C646" s="4">
        <f>SUM(C645+D646)</f>
        <v>15181</v>
      </c>
      <c r="D646" s="4">
        <v>24</v>
      </c>
      <c r="E646" s="4" t="s">
        <v>121</v>
      </c>
      <c r="F646" s="4" t="s">
        <v>124</v>
      </c>
      <c r="G646" s="6">
        <v>-4.24</v>
      </c>
      <c r="H646" s="6">
        <v>-2.04</v>
      </c>
      <c r="I646" s="4" t="s">
        <v>104</v>
      </c>
      <c r="J646" s="4" t="s">
        <v>125</v>
      </c>
      <c r="K646" s="4" t="s">
        <v>2960</v>
      </c>
      <c r="L646" s="4" t="s">
        <v>31</v>
      </c>
      <c r="M646" s="7">
        <f>SUM(C646/1.016047)</f>
        <v>14941.237954543443</v>
      </c>
    </row>
    <row r="647" spans="2:13" ht="11.25" customHeight="1">
      <c r="B647" s="4" t="s">
        <v>126</v>
      </c>
      <c r="C647" s="4">
        <f>SUM(C646+D647)</f>
        <v>15205</v>
      </c>
      <c r="D647" s="4">
        <v>24</v>
      </c>
      <c r="E647" s="4" t="s">
        <v>121</v>
      </c>
      <c r="F647" s="4" t="s">
        <v>127</v>
      </c>
      <c r="G647" s="6">
        <v>-4.24</v>
      </c>
      <c r="H647" s="6">
        <v>-2.02</v>
      </c>
      <c r="I647" s="4" t="s">
        <v>128</v>
      </c>
      <c r="J647" s="4" t="s">
        <v>129</v>
      </c>
      <c r="K647" s="4" t="s">
        <v>2964</v>
      </c>
      <c r="L647" s="4" t="s">
        <v>126</v>
      </c>
      <c r="M647" s="7">
        <f>SUM(C647/1.016047)</f>
        <v>14964.8589090859</v>
      </c>
    </row>
    <row r="648" spans="2:13" ht="11.25" customHeight="1">
      <c r="B648" s="4" t="s">
        <v>130</v>
      </c>
      <c r="C648" s="4">
        <f>SUM(C647+D648)</f>
        <v>15230</v>
      </c>
      <c r="D648" s="4">
        <v>25</v>
      </c>
      <c r="E648" s="4" t="s">
        <v>121</v>
      </c>
      <c r="F648" s="4" t="s">
        <v>131</v>
      </c>
      <c r="G648" s="6">
        <v>-4.23</v>
      </c>
      <c r="H648" s="6">
        <v>-2.01</v>
      </c>
      <c r="I648" s="4" t="s">
        <v>128</v>
      </c>
      <c r="J648" s="4" t="s">
        <v>132</v>
      </c>
      <c r="K648" s="4" t="s">
        <v>2964</v>
      </c>
      <c r="L648" s="4" t="s">
        <v>130</v>
      </c>
      <c r="M648" s="7">
        <f>SUM(C648/1.016047)</f>
        <v>14989.464070067626</v>
      </c>
    </row>
    <row r="649" spans="2:13" ht="11.25" customHeight="1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8"/>
    </row>
    <row r="650" spans="2:13" ht="11.25" customHeight="1">
      <c r="B650" s="4" t="s">
        <v>1791</v>
      </c>
      <c r="C650" s="4">
        <f>SUM(C648+D650)</f>
        <v>15254</v>
      </c>
      <c r="D650" s="4">
        <v>24</v>
      </c>
      <c r="E650" s="4" t="s">
        <v>121</v>
      </c>
      <c r="F650" s="4" t="s">
        <v>133</v>
      </c>
      <c r="G650" s="6">
        <v>-4.23</v>
      </c>
      <c r="H650" s="6">
        <v>-2</v>
      </c>
      <c r="I650" s="4" t="s">
        <v>128</v>
      </c>
      <c r="J650" s="4" t="s">
        <v>134</v>
      </c>
      <c r="K650" s="4" t="s">
        <v>2969</v>
      </c>
      <c r="L650" s="4" t="s">
        <v>1791</v>
      </c>
      <c r="M650" s="7">
        <f>SUM(C650/1.016047)</f>
        <v>15013.085024610084</v>
      </c>
    </row>
    <row r="651" spans="2:13" ht="11.25" customHeight="1">
      <c r="B651" s="4" t="s">
        <v>135</v>
      </c>
      <c r="C651" s="4">
        <f>SUM(C650+D651)</f>
        <v>15278</v>
      </c>
      <c r="D651" s="4">
        <v>24</v>
      </c>
      <c r="E651" s="4" t="s">
        <v>136</v>
      </c>
      <c r="F651" s="4" t="s">
        <v>137</v>
      </c>
      <c r="G651" s="6">
        <v>-4.23</v>
      </c>
      <c r="H651" s="6">
        <v>-1.99</v>
      </c>
      <c r="I651" s="4" t="s">
        <v>128</v>
      </c>
      <c r="J651" s="4" t="s">
        <v>138</v>
      </c>
      <c r="K651" s="4" t="s">
        <v>2969</v>
      </c>
      <c r="L651" s="4" t="s">
        <v>135</v>
      </c>
      <c r="M651" s="7">
        <f>SUM(C651/1.016047)</f>
        <v>15036.70597915254</v>
      </c>
    </row>
    <row r="652" spans="2:13" ht="11.25" customHeight="1">
      <c r="B652" s="4" t="s">
        <v>139</v>
      </c>
      <c r="C652" s="4">
        <f>SUM(C651+D652)</f>
        <v>15302</v>
      </c>
      <c r="D652" s="4">
        <v>24</v>
      </c>
      <c r="E652" s="4" t="s">
        <v>136</v>
      </c>
      <c r="F652" s="4" t="s">
        <v>140</v>
      </c>
      <c r="G652" s="6">
        <v>-4.22</v>
      </c>
      <c r="H652" s="6">
        <v>-1.98</v>
      </c>
      <c r="I652" s="4" t="s">
        <v>128</v>
      </c>
      <c r="J652" s="4" t="s">
        <v>141</v>
      </c>
      <c r="K652" s="4" t="s">
        <v>2974</v>
      </c>
      <c r="L652" s="4" t="s">
        <v>139</v>
      </c>
      <c r="M652" s="7">
        <f>SUM(C652/1.016047)</f>
        <v>15060.326933694998</v>
      </c>
    </row>
    <row r="653" spans="2:13" ht="11.25" customHeight="1">
      <c r="B653" s="4" t="s">
        <v>142</v>
      </c>
      <c r="C653" s="4">
        <f>SUM(C652+D653)</f>
        <v>15326</v>
      </c>
      <c r="D653" s="4">
        <v>24</v>
      </c>
      <c r="E653" s="4" t="s">
        <v>136</v>
      </c>
      <c r="F653" s="4" t="s">
        <v>143</v>
      </c>
      <c r="G653" s="6">
        <v>-4.22</v>
      </c>
      <c r="H653" s="6">
        <v>-1.97</v>
      </c>
      <c r="I653" s="4" t="s">
        <v>128</v>
      </c>
      <c r="J653" s="4" t="s">
        <v>144</v>
      </c>
      <c r="K653" s="4" t="s">
        <v>2974</v>
      </c>
      <c r="L653" s="4" t="s">
        <v>142</v>
      </c>
      <c r="M653" s="7">
        <f>SUM(C653/1.016047)</f>
        <v>15083.947888237455</v>
      </c>
    </row>
    <row r="654" spans="2:13" ht="11.25" customHeight="1">
      <c r="B654" s="4" t="s">
        <v>145</v>
      </c>
      <c r="C654" s="4">
        <f>SUM(C653+D654)</f>
        <v>15350</v>
      </c>
      <c r="D654" s="4">
        <v>24</v>
      </c>
      <c r="E654" s="4" t="s">
        <v>136</v>
      </c>
      <c r="F654" s="4" t="s">
        <v>146</v>
      </c>
      <c r="G654" s="6">
        <v>-4.22</v>
      </c>
      <c r="H654" s="6">
        <v>-1.95</v>
      </c>
      <c r="I654" s="4" t="s">
        <v>128</v>
      </c>
      <c r="J654" s="4" t="s">
        <v>147</v>
      </c>
      <c r="K654" s="4" t="s">
        <v>2010</v>
      </c>
      <c r="L654" s="4" t="s">
        <v>145</v>
      </c>
      <c r="M654" s="7">
        <f>SUM(C654/1.016047)</f>
        <v>15107.568842779912</v>
      </c>
    </row>
    <row r="655" spans="2:13" ht="11.25" customHeight="1"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8"/>
    </row>
    <row r="656" spans="2:13" ht="11.25" customHeight="1">
      <c r="B656" s="4" t="s">
        <v>2150</v>
      </c>
      <c r="C656" s="4">
        <f>SUM(C654+D656)</f>
        <v>15374</v>
      </c>
      <c r="D656" s="4">
        <v>24</v>
      </c>
      <c r="E656" s="4" t="s">
        <v>136</v>
      </c>
      <c r="F656" s="4" t="s">
        <v>148</v>
      </c>
      <c r="G656" s="6">
        <v>-4.21</v>
      </c>
      <c r="H656" s="6">
        <v>-1.94</v>
      </c>
      <c r="I656" s="4" t="s">
        <v>128</v>
      </c>
      <c r="J656" s="4" t="s">
        <v>149</v>
      </c>
      <c r="K656" s="4" t="s">
        <v>2983</v>
      </c>
      <c r="L656" s="4" t="s">
        <v>2150</v>
      </c>
      <c r="M656" s="7">
        <f>SUM(C656/1.016047)</f>
        <v>15131.18979732237</v>
      </c>
    </row>
    <row r="657" spans="2:13" ht="11.25" customHeight="1">
      <c r="B657" s="4" t="s">
        <v>150</v>
      </c>
      <c r="C657" s="4">
        <f>SUM(C656+D657)</f>
        <v>15398</v>
      </c>
      <c r="D657" s="4">
        <v>24</v>
      </c>
      <c r="E657" s="4" t="s">
        <v>151</v>
      </c>
      <c r="F657" s="4" t="s">
        <v>152</v>
      </c>
      <c r="G657" s="6">
        <v>-4.21</v>
      </c>
      <c r="H657" s="6">
        <v>-1.93</v>
      </c>
      <c r="I657" s="4" t="s">
        <v>128</v>
      </c>
      <c r="J657" s="4" t="s">
        <v>153</v>
      </c>
      <c r="K657" s="4" t="s">
        <v>2983</v>
      </c>
      <c r="L657" s="4" t="s">
        <v>150</v>
      </c>
      <c r="M657" s="7">
        <f>SUM(C657/1.016047)</f>
        <v>15154.810751864827</v>
      </c>
    </row>
    <row r="658" spans="2:13" ht="11.25" customHeight="1">
      <c r="B658" s="4" t="s">
        <v>154</v>
      </c>
      <c r="C658" s="4">
        <f>SUM(C657+D658)</f>
        <v>15422</v>
      </c>
      <c r="D658" s="4">
        <v>24</v>
      </c>
      <c r="E658" s="4" t="s">
        <v>151</v>
      </c>
      <c r="F658" s="4" t="s">
        <v>155</v>
      </c>
      <c r="G658" s="6">
        <v>-4.21</v>
      </c>
      <c r="H658" s="6">
        <v>-1.92</v>
      </c>
      <c r="I658" s="4" t="s">
        <v>2183</v>
      </c>
      <c r="J658" s="4" t="s">
        <v>156</v>
      </c>
      <c r="K658" s="4" t="s">
        <v>2987</v>
      </c>
      <c r="L658" s="4" t="s">
        <v>154</v>
      </c>
      <c r="M658" s="7">
        <f>SUM(C658/1.016047)</f>
        <v>15178.431706407284</v>
      </c>
    </row>
    <row r="659" spans="2:13" ht="11.25" customHeight="1">
      <c r="B659" s="4" t="s">
        <v>157</v>
      </c>
      <c r="C659" s="4">
        <f>SUM(C658+D659)</f>
        <v>15446</v>
      </c>
      <c r="D659" s="4">
        <v>24</v>
      </c>
      <c r="E659" s="4" t="s">
        <v>151</v>
      </c>
      <c r="F659" s="4" t="s">
        <v>158</v>
      </c>
      <c r="G659" s="6">
        <v>-4.2</v>
      </c>
      <c r="H659" s="6">
        <v>-1.91</v>
      </c>
      <c r="I659" s="4" t="s">
        <v>2183</v>
      </c>
      <c r="J659" s="4" t="s">
        <v>159</v>
      </c>
      <c r="K659" s="4" t="s">
        <v>2987</v>
      </c>
      <c r="L659" s="4" t="s">
        <v>157</v>
      </c>
      <c r="M659" s="7">
        <f>SUM(C659/1.016047)</f>
        <v>15202.052660949741</v>
      </c>
    </row>
    <row r="660" spans="2:13" ht="11.25" customHeight="1">
      <c r="B660" s="4" t="s">
        <v>160</v>
      </c>
      <c r="C660" s="4">
        <f>SUM(C659+D660)</f>
        <v>15471</v>
      </c>
      <c r="D660" s="4">
        <v>25</v>
      </c>
      <c r="E660" s="4" t="s">
        <v>151</v>
      </c>
      <c r="F660" s="4" t="s">
        <v>161</v>
      </c>
      <c r="G660" s="6">
        <v>-4.2</v>
      </c>
      <c r="H660" s="6">
        <v>-1.89</v>
      </c>
      <c r="I660" s="4" t="s">
        <v>2183</v>
      </c>
      <c r="J660" s="4" t="s">
        <v>162</v>
      </c>
      <c r="K660" s="4" t="s">
        <v>2992</v>
      </c>
      <c r="L660" s="4" t="s">
        <v>160</v>
      </c>
      <c r="M660" s="7">
        <f>SUM(C660/1.016047)</f>
        <v>15226.657821931467</v>
      </c>
    </row>
    <row r="661" spans="2:13" ht="11.25" customHeight="1"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8"/>
    </row>
    <row r="662" spans="2:13" ht="11.25" customHeight="1">
      <c r="B662" s="4" t="s">
        <v>2151</v>
      </c>
      <c r="C662" s="4">
        <f>SUM(C660+D662)</f>
        <v>15495</v>
      </c>
      <c r="D662" s="4">
        <v>24</v>
      </c>
      <c r="E662" s="4" t="s">
        <v>151</v>
      </c>
      <c r="F662" s="4" t="s">
        <v>163</v>
      </c>
      <c r="G662" s="6">
        <v>-4.19</v>
      </c>
      <c r="H662" s="6">
        <v>-1.88</v>
      </c>
      <c r="I662" s="4" t="s">
        <v>2183</v>
      </c>
      <c r="J662" s="4" t="s">
        <v>164</v>
      </c>
      <c r="K662" s="4" t="s">
        <v>2992</v>
      </c>
      <c r="L662" s="4" t="s">
        <v>2151</v>
      </c>
      <c r="M662" s="7">
        <f>SUM(C662/1.016047)</f>
        <v>15250.278776473924</v>
      </c>
    </row>
    <row r="663" spans="2:13" ht="11.25" customHeight="1">
      <c r="B663" s="4" t="s">
        <v>165</v>
      </c>
      <c r="C663" s="4">
        <f>SUM(C662+D663)</f>
        <v>15519</v>
      </c>
      <c r="D663" s="4">
        <v>24</v>
      </c>
      <c r="E663" s="4" t="s">
        <v>166</v>
      </c>
      <c r="F663" s="4" t="s">
        <v>167</v>
      </c>
      <c r="G663" s="6">
        <v>-4.19</v>
      </c>
      <c r="H663" s="6">
        <v>-1.87</v>
      </c>
      <c r="I663" s="4" t="s">
        <v>2183</v>
      </c>
      <c r="J663" s="4" t="s">
        <v>168</v>
      </c>
      <c r="K663" s="4" t="s">
        <v>2995</v>
      </c>
      <c r="L663" s="4" t="s">
        <v>165</v>
      </c>
      <c r="M663" s="7">
        <f>SUM(C663/1.016047)</f>
        <v>15273.899731016381</v>
      </c>
    </row>
    <row r="664" spans="2:13" ht="11.25" customHeight="1">
      <c r="B664" s="4" t="s">
        <v>169</v>
      </c>
      <c r="C664" s="4">
        <f>SUM(C663+D664)</f>
        <v>15543</v>
      </c>
      <c r="D664" s="4">
        <v>24</v>
      </c>
      <c r="E664" s="4" t="s">
        <v>166</v>
      </c>
      <c r="F664" s="4" t="s">
        <v>170</v>
      </c>
      <c r="G664" s="6">
        <v>-4.19</v>
      </c>
      <c r="H664" s="6">
        <v>-1.86</v>
      </c>
      <c r="I664" s="4" t="s">
        <v>2183</v>
      </c>
      <c r="J664" s="4" t="s">
        <v>171</v>
      </c>
      <c r="K664" s="4" t="s">
        <v>2995</v>
      </c>
      <c r="L664" s="4" t="s">
        <v>169</v>
      </c>
      <c r="M664" s="7">
        <f>SUM(C664/1.016047)</f>
        <v>15297.520685558839</v>
      </c>
    </row>
    <row r="665" spans="2:13" ht="11.25" customHeight="1">
      <c r="B665" s="4" t="s">
        <v>172</v>
      </c>
      <c r="C665" s="4">
        <f>SUM(C664+D665)</f>
        <v>15567</v>
      </c>
      <c r="D665" s="4">
        <v>24</v>
      </c>
      <c r="E665" s="4" t="s">
        <v>166</v>
      </c>
      <c r="F665" s="4" t="s">
        <v>173</v>
      </c>
      <c r="G665" s="6">
        <v>-4.18</v>
      </c>
      <c r="H665" s="6">
        <v>-1.85</v>
      </c>
      <c r="I665" s="4" t="s">
        <v>2183</v>
      </c>
      <c r="J665" s="4" t="s">
        <v>174</v>
      </c>
      <c r="K665" s="4" t="s">
        <v>2011</v>
      </c>
      <c r="L665" s="4" t="s">
        <v>172</v>
      </c>
      <c r="M665" s="7">
        <f>SUM(C665/1.016047)</f>
        <v>15321.141640101296</v>
      </c>
    </row>
    <row r="666" spans="2:13" ht="11.25" customHeight="1">
      <c r="B666" s="4" t="s">
        <v>175</v>
      </c>
      <c r="C666" s="4">
        <f>SUM(C665+D666)</f>
        <v>15592</v>
      </c>
      <c r="D666" s="4">
        <v>25</v>
      </c>
      <c r="E666" s="4" t="s">
        <v>166</v>
      </c>
      <c r="F666" s="4" t="s">
        <v>176</v>
      </c>
      <c r="G666" s="6">
        <v>-4.18</v>
      </c>
      <c r="H666" s="6">
        <v>-1.83</v>
      </c>
      <c r="I666" s="4" t="s">
        <v>2183</v>
      </c>
      <c r="J666" s="4" t="s">
        <v>177</v>
      </c>
      <c r="K666" s="4" t="s">
        <v>2011</v>
      </c>
      <c r="L666" s="4" t="s">
        <v>175</v>
      </c>
      <c r="M666" s="7">
        <f>SUM(C666/1.016047)</f>
        <v>15345.746801083022</v>
      </c>
    </row>
    <row r="667" spans="2:13" ht="11.25" customHeight="1"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8"/>
    </row>
    <row r="668" spans="2:13" ht="11.25" customHeight="1">
      <c r="B668" s="4" t="s">
        <v>2152</v>
      </c>
      <c r="C668" s="4">
        <f>SUM(C666+D668)</f>
        <v>15616</v>
      </c>
      <c r="D668" s="4">
        <v>24</v>
      </c>
      <c r="E668" s="4" t="s">
        <v>166</v>
      </c>
      <c r="F668" s="4" t="s">
        <v>178</v>
      </c>
      <c r="G668" s="6">
        <v>-4.18</v>
      </c>
      <c r="H668" s="6">
        <v>-1.82</v>
      </c>
      <c r="I668" s="4" t="s">
        <v>2183</v>
      </c>
      <c r="J668" s="4" t="s">
        <v>179</v>
      </c>
      <c r="K668" s="4" t="s">
        <v>3004</v>
      </c>
      <c r="L668" s="4" t="s">
        <v>2152</v>
      </c>
      <c r="M668" s="7">
        <f>SUM(C668/1.016047)</f>
        <v>15369.367755625479</v>
      </c>
    </row>
    <row r="669" spans="2:13" ht="11.25" customHeight="1">
      <c r="B669" s="4" t="s">
        <v>180</v>
      </c>
      <c r="C669" s="4">
        <f>SUM(C668+D669)</f>
        <v>15640</v>
      </c>
      <c r="D669" s="4">
        <v>24</v>
      </c>
      <c r="E669" s="4" t="s">
        <v>181</v>
      </c>
      <c r="F669" s="4" t="s">
        <v>182</v>
      </c>
      <c r="G669" s="6">
        <v>-4.17</v>
      </c>
      <c r="H669" s="6">
        <v>-1.81</v>
      </c>
      <c r="I669" s="4" t="s">
        <v>183</v>
      </c>
      <c r="J669" s="4" t="s">
        <v>184</v>
      </c>
      <c r="K669" s="4" t="s">
        <v>3004</v>
      </c>
      <c r="L669" s="4" t="s">
        <v>180</v>
      </c>
      <c r="M669" s="7">
        <f>SUM(C669/1.016047)</f>
        <v>15392.988710167936</v>
      </c>
    </row>
    <row r="670" spans="2:13" ht="11.25" customHeight="1">
      <c r="B670" s="4" t="s">
        <v>185</v>
      </c>
      <c r="C670" s="4">
        <f>SUM(C669+D670)</f>
        <v>15664</v>
      </c>
      <c r="D670" s="4">
        <v>24</v>
      </c>
      <c r="E670" s="4" t="s">
        <v>181</v>
      </c>
      <c r="F670" s="4" t="s">
        <v>186</v>
      </c>
      <c r="G670" s="6">
        <v>-4.17</v>
      </c>
      <c r="H670" s="6">
        <v>-1.8</v>
      </c>
      <c r="I670" s="4" t="s">
        <v>183</v>
      </c>
      <c r="J670" s="4" t="s">
        <v>187</v>
      </c>
      <c r="K670" s="4" t="s">
        <v>3009</v>
      </c>
      <c r="L670" s="4" t="s">
        <v>185</v>
      </c>
      <c r="M670" s="7">
        <f>SUM(C670/1.016047)</f>
        <v>15416.609664710393</v>
      </c>
    </row>
    <row r="671" spans="2:13" ht="11.25" customHeight="1">
      <c r="B671" s="4" t="s">
        <v>188</v>
      </c>
      <c r="C671" s="4">
        <f>SUM(C670+D671)</f>
        <v>15688</v>
      </c>
      <c r="D671" s="4">
        <v>24</v>
      </c>
      <c r="E671" s="4" t="s">
        <v>181</v>
      </c>
      <c r="F671" s="4" t="s">
        <v>189</v>
      </c>
      <c r="G671" s="6">
        <v>-4.17</v>
      </c>
      <c r="H671" s="6">
        <v>-1.79</v>
      </c>
      <c r="I671" s="4" t="s">
        <v>183</v>
      </c>
      <c r="J671" s="4" t="s">
        <v>190</v>
      </c>
      <c r="K671" s="4" t="s">
        <v>3009</v>
      </c>
      <c r="L671" s="4" t="s">
        <v>188</v>
      </c>
      <c r="M671" s="7">
        <f>SUM(C671/1.016047)</f>
        <v>15440.23061925285</v>
      </c>
    </row>
    <row r="672" spans="2:13" ht="11.25" customHeight="1">
      <c r="B672" s="4" t="s">
        <v>191</v>
      </c>
      <c r="C672" s="4">
        <f>SUM(C671+D672)</f>
        <v>15712</v>
      </c>
      <c r="D672" s="4">
        <v>24</v>
      </c>
      <c r="E672" s="4" t="s">
        <v>181</v>
      </c>
      <c r="F672" s="4" t="s">
        <v>192</v>
      </c>
      <c r="G672" s="6">
        <v>-4.16</v>
      </c>
      <c r="H672" s="6">
        <v>-1.77</v>
      </c>
      <c r="I672" s="4" t="s">
        <v>183</v>
      </c>
      <c r="J672" s="4" t="s">
        <v>193</v>
      </c>
      <c r="K672" s="4" t="s">
        <v>3014</v>
      </c>
      <c r="L672" s="4" t="s">
        <v>191</v>
      </c>
      <c r="M672" s="7">
        <f>SUM(C672/1.016047)</f>
        <v>15463.851573795308</v>
      </c>
    </row>
    <row r="673" spans="2:13" ht="11.25" customHeight="1"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8"/>
    </row>
    <row r="674" spans="2:13" ht="11.25" customHeight="1">
      <c r="B674" s="4" t="s">
        <v>2153</v>
      </c>
      <c r="C674" s="4">
        <f>SUM(C672+D674)</f>
        <v>15737</v>
      </c>
      <c r="D674" s="4">
        <v>25</v>
      </c>
      <c r="E674" s="4" t="s">
        <v>181</v>
      </c>
      <c r="F674" s="4" t="s">
        <v>194</v>
      </c>
      <c r="G674" s="6">
        <v>-4.16</v>
      </c>
      <c r="H674" s="6">
        <v>-1.76</v>
      </c>
      <c r="I674" s="4" t="s">
        <v>183</v>
      </c>
      <c r="J674" s="4" t="s">
        <v>195</v>
      </c>
      <c r="K674" s="4" t="s">
        <v>3014</v>
      </c>
      <c r="L674" s="4" t="s">
        <v>2153</v>
      </c>
      <c r="M674" s="7">
        <f>SUM(C674/1.016047)</f>
        <v>15488.456734777033</v>
      </c>
    </row>
    <row r="675" spans="2:13" ht="11.25" customHeight="1">
      <c r="B675" s="4" t="s">
        <v>196</v>
      </c>
      <c r="C675" s="4">
        <f>SUM(C674+D675)</f>
        <v>15761</v>
      </c>
      <c r="D675" s="4">
        <v>24</v>
      </c>
      <c r="E675" s="4" t="s">
        <v>181</v>
      </c>
      <c r="F675" s="4" t="s">
        <v>197</v>
      </c>
      <c r="G675" s="6">
        <v>-4.15</v>
      </c>
      <c r="H675" s="6">
        <v>-1.75</v>
      </c>
      <c r="I675" s="4" t="s">
        <v>183</v>
      </c>
      <c r="J675" s="4" t="s">
        <v>198</v>
      </c>
      <c r="K675" s="4" t="s">
        <v>3019</v>
      </c>
      <c r="L675" s="4" t="s">
        <v>196</v>
      </c>
      <c r="M675" s="7">
        <f>SUM(C675/1.016047)</f>
        <v>15512.07768931949</v>
      </c>
    </row>
    <row r="676" spans="2:13" ht="11.25" customHeight="1">
      <c r="B676" s="4" t="s">
        <v>199</v>
      </c>
      <c r="C676" s="4">
        <f>SUM(C675+D676)</f>
        <v>15785</v>
      </c>
      <c r="D676" s="4">
        <v>24</v>
      </c>
      <c r="E676" s="4" t="s">
        <v>200</v>
      </c>
      <c r="F676" s="4" t="s">
        <v>201</v>
      </c>
      <c r="G676" s="6">
        <v>-4.15</v>
      </c>
      <c r="H676" s="6">
        <v>-1.74</v>
      </c>
      <c r="I676" s="4" t="s">
        <v>183</v>
      </c>
      <c r="J676" s="4" t="s">
        <v>202</v>
      </c>
      <c r="K676" s="4" t="s">
        <v>3019</v>
      </c>
      <c r="L676" s="4" t="s">
        <v>199</v>
      </c>
      <c r="M676" s="7">
        <f>SUM(C676/1.016047)</f>
        <v>15535.698643861948</v>
      </c>
    </row>
    <row r="677" spans="2:13" ht="11.25" customHeight="1">
      <c r="B677" s="4" t="s">
        <v>203</v>
      </c>
      <c r="C677" s="4">
        <f>SUM(C676+D677)</f>
        <v>15809</v>
      </c>
      <c r="D677" s="4">
        <v>24</v>
      </c>
      <c r="E677" s="4" t="s">
        <v>200</v>
      </c>
      <c r="F677" s="4" t="s">
        <v>204</v>
      </c>
      <c r="G677" s="6">
        <v>-4.15</v>
      </c>
      <c r="H677" s="6">
        <v>-1.73</v>
      </c>
      <c r="I677" s="4" t="s">
        <v>183</v>
      </c>
      <c r="J677" s="4" t="s">
        <v>205</v>
      </c>
      <c r="K677" s="4" t="s">
        <v>2012</v>
      </c>
      <c r="L677" s="4" t="s">
        <v>203</v>
      </c>
      <c r="M677" s="7">
        <f>SUM(C677/1.016047)</f>
        <v>15559.319598404405</v>
      </c>
    </row>
    <row r="678" spans="2:13" ht="11.25" customHeight="1">
      <c r="B678" s="4" t="s">
        <v>206</v>
      </c>
      <c r="C678" s="4">
        <f>SUM(C677+D678)</f>
        <v>15834</v>
      </c>
      <c r="D678" s="4">
        <v>25</v>
      </c>
      <c r="E678" s="4" t="s">
        <v>200</v>
      </c>
      <c r="F678" s="4" t="s">
        <v>207</v>
      </c>
      <c r="G678" s="6">
        <v>-4.14</v>
      </c>
      <c r="H678" s="6">
        <v>-1.71</v>
      </c>
      <c r="I678" s="4" t="s">
        <v>183</v>
      </c>
      <c r="J678" s="4" t="s">
        <v>208</v>
      </c>
      <c r="K678" s="4" t="s">
        <v>3027</v>
      </c>
      <c r="L678" s="4" t="s">
        <v>206</v>
      </c>
      <c r="M678" s="7">
        <f>SUM(C678/1.016047)</f>
        <v>15583.924759386133</v>
      </c>
    </row>
    <row r="679" spans="2:13" ht="11.25" customHeight="1"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8"/>
    </row>
    <row r="680" spans="2:13" ht="11.25" customHeight="1">
      <c r="B680" s="4" t="s">
        <v>2154</v>
      </c>
      <c r="C680" s="4">
        <f>SUM(C678+D680)</f>
        <v>15858</v>
      </c>
      <c r="D680" s="4">
        <v>24</v>
      </c>
      <c r="E680" s="4" t="s">
        <v>200</v>
      </c>
      <c r="F680" s="4" t="s">
        <v>209</v>
      </c>
      <c r="G680" s="6">
        <v>-4.14</v>
      </c>
      <c r="H680" s="6">
        <v>-1.7</v>
      </c>
      <c r="I680" s="4" t="s">
        <v>183</v>
      </c>
      <c r="J680" s="4" t="s">
        <v>210</v>
      </c>
      <c r="K680" s="4" t="s">
        <v>3027</v>
      </c>
      <c r="L680" s="4" t="s">
        <v>2154</v>
      </c>
      <c r="M680" s="7">
        <f>SUM(C680/1.016047)</f>
        <v>15607.54571392859</v>
      </c>
    </row>
    <row r="681" spans="2:13" ht="12.75">
      <c r="B681" s="2" t="s">
        <v>2228</v>
      </c>
      <c r="C681" s="2" t="s">
        <v>2229</v>
      </c>
      <c r="D681" s="2" t="s">
        <v>2230</v>
      </c>
      <c r="E681" s="2" t="s">
        <v>2231</v>
      </c>
      <c r="F681" s="2" t="s">
        <v>2232</v>
      </c>
      <c r="G681" s="2" t="s">
        <v>2233</v>
      </c>
      <c r="H681" s="2" t="s">
        <v>2234</v>
      </c>
      <c r="I681" s="2" t="s">
        <v>2235</v>
      </c>
      <c r="J681" s="2" t="s">
        <v>2236</v>
      </c>
      <c r="K681" s="2" t="s">
        <v>2237</v>
      </c>
      <c r="L681" s="2" t="s">
        <v>2228</v>
      </c>
      <c r="M681" s="2" t="s">
        <v>2229</v>
      </c>
    </row>
    <row r="682" spans="2:13" ht="12.75">
      <c r="B682" s="3" t="s">
        <v>2238</v>
      </c>
      <c r="C682" s="3" t="s">
        <v>2239</v>
      </c>
      <c r="D682" s="3" t="s">
        <v>2239</v>
      </c>
      <c r="E682" s="3" t="s">
        <v>2239</v>
      </c>
      <c r="F682" s="3" t="s">
        <v>2240</v>
      </c>
      <c r="G682" s="3" t="s">
        <v>2238</v>
      </c>
      <c r="H682" s="3" t="s">
        <v>2238</v>
      </c>
      <c r="I682" s="3" t="s">
        <v>2238</v>
      </c>
      <c r="J682" s="3" t="s">
        <v>2238</v>
      </c>
      <c r="K682" s="3" t="s">
        <v>2238</v>
      </c>
      <c r="L682" s="3" t="s">
        <v>2238</v>
      </c>
      <c r="M682" s="3" t="s">
        <v>2241</v>
      </c>
    </row>
    <row r="684" spans="2:13" ht="11.25" customHeight="1">
      <c r="B684" s="4" t="s">
        <v>2154</v>
      </c>
      <c r="C684" s="4">
        <v>15858</v>
      </c>
      <c r="D684" s="4">
        <v>24</v>
      </c>
      <c r="E684" s="4" t="s">
        <v>200</v>
      </c>
      <c r="F684" s="4" t="s">
        <v>209</v>
      </c>
      <c r="G684" s="6">
        <v>-4.14</v>
      </c>
      <c r="H684" s="6">
        <v>-1.7</v>
      </c>
      <c r="I684" s="4" t="s">
        <v>183</v>
      </c>
      <c r="J684" s="4" t="s">
        <v>210</v>
      </c>
      <c r="K684" s="4" t="s">
        <v>3027</v>
      </c>
      <c r="L684" s="4" t="s">
        <v>2154</v>
      </c>
      <c r="M684" s="7">
        <f>SUM(C684/1.016047)</f>
        <v>15607.54571392859</v>
      </c>
    </row>
    <row r="685" spans="2:13" ht="11.25" customHeight="1">
      <c r="B685" s="4" t="s">
        <v>211</v>
      </c>
      <c r="C685" s="4">
        <f>SUM(C684+D685)</f>
        <v>15882</v>
      </c>
      <c r="D685" s="4">
        <v>24</v>
      </c>
      <c r="E685" s="4" t="s">
        <v>200</v>
      </c>
      <c r="F685" s="4" t="s">
        <v>212</v>
      </c>
      <c r="G685" s="6">
        <v>-4.14</v>
      </c>
      <c r="H685" s="6">
        <v>-1.69</v>
      </c>
      <c r="I685" s="4" t="s">
        <v>183</v>
      </c>
      <c r="J685" s="4" t="s">
        <v>213</v>
      </c>
      <c r="K685" s="4" t="s">
        <v>3031</v>
      </c>
      <c r="L685" s="4" t="s">
        <v>211</v>
      </c>
      <c r="M685" s="7">
        <f>SUM(C685/1.016047)</f>
        <v>15631.166668471047</v>
      </c>
    </row>
    <row r="686" spans="2:13" ht="11.25" customHeight="1">
      <c r="B686" s="4" t="s">
        <v>214</v>
      </c>
      <c r="C686" s="4">
        <f>SUM(C685+D686)</f>
        <v>15906</v>
      </c>
      <c r="D686" s="4">
        <v>24</v>
      </c>
      <c r="E686" s="4" t="s">
        <v>215</v>
      </c>
      <c r="F686" s="4" t="s">
        <v>216</v>
      </c>
      <c r="G686" s="6">
        <v>-4.13</v>
      </c>
      <c r="H686" s="6">
        <v>-1.68</v>
      </c>
      <c r="I686" s="4" t="s">
        <v>183</v>
      </c>
      <c r="J686" s="4" t="s">
        <v>217</v>
      </c>
      <c r="K686" s="4" t="s">
        <v>3031</v>
      </c>
      <c r="L686" s="4" t="s">
        <v>214</v>
      </c>
      <c r="M686" s="7">
        <f>SUM(C686/1.016047)</f>
        <v>15654.787623013504</v>
      </c>
    </row>
    <row r="687" spans="2:13" ht="11.25" customHeight="1">
      <c r="B687" s="4" t="s">
        <v>218</v>
      </c>
      <c r="C687" s="4">
        <f>SUM(C686+D687)</f>
        <v>15931</v>
      </c>
      <c r="D687" s="4">
        <v>25</v>
      </c>
      <c r="E687" s="4" t="s">
        <v>215</v>
      </c>
      <c r="F687" s="4" t="s">
        <v>219</v>
      </c>
      <c r="G687" s="6">
        <v>-4.13</v>
      </c>
      <c r="H687" s="6">
        <v>-1.67</v>
      </c>
      <c r="I687" s="4" t="s">
        <v>183</v>
      </c>
      <c r="J687" s="4" t="s">
        <v>220</v>
      </c>
      <c r="K687" s="4" t="s">
        <v>3036</v>
      </c>
      <c r="L687" s="4" t="s">
        <v>218</v>
      </c>
      <c r="M687" s="7">
        <f>SUM(C687/1.016047)</f>
        <v>15679.39278399523</v>
      </c>
    </row>
    <row r="688" spans="2:13" ht="11.25" customHeight="1">
      <c r="B688" s="4" t="s">
        <v>221</v>
      </c>
      <c r="C688" s="4">
        <f>SUM(C687+D688)</f>
        <v>15955</v>
      </c>
      <c r="D688" s="4">
        <v>24</v>
      </c>
      <c r="E688" s="4" t="s">
        <v>215</v>
      </c>
      <c r="F688" s="4" t="s">
        <v>222</v>
      </c>
      <c r="G688" s="6">
        <v>-4.12</v>
      </c>
      <c r="H688" s="6">
        <v>-1.65</v>
      </c>
      <c r="I688" s="4" t="s">
        <v>223</v>
      </c>
      <c r="J688" s="4" t="s">
        <v>224</v>
      </c>
      <c r="K688" s="4" t="s">
        <v>3036</v>
      </c>
      <c r="L688" s="4" t="s">
        <v>221</v>
      </c>
      <c r="M688" s="7">
        <f>SUM(C688/1.016047)</f>
        <v>15703.013738537687</v>
      </c>
    </row>
    <row r="689" spans="2:13" ht="11.25" customHeight="1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8"/>
    </row>
    <row r="690" spans="2:13" ht="11.25" customHeight="1">
      <c r="B690" s="4" t="s">
        <v>2155</v>
      </c>
      <c r="C690" s="4">
        <f>SUM(C688+D690)</f>
        <v>15979</v>
      </c>
      <c r="D690" s="4">
        <v>24</v>
      </c>
      <c r="E690" s="4" t="s">
        <v>215</v>
      </c>
      <c r="F690" s="4" t="s">
        <v>225</v>
      </c>
      <c r="G690" s="6">
        <v>-4.12</v>
      </c>
      <c r="H690" s="6">
        <v>-1.64</v>
      </c>
      <c r="I690" s="4" t="s">
        <v>223</v>
      </c>
      <c r="J690" s="4" t="s">
        <v>226</v>
      </c>
      <c r="K690" s="4" t="s">
        <v>3040</v>
      </c>
      <c r="L690" s="4" t="s">
        <v>2155</v>
      </c>
      <c r="M690" s="7">
        <f>SUM(C690/1.016047)</f>
        <v>15726.634693080145</v>
      </c>
    </row>
    <row r="691" spans="2:13" ht="11.25" customHeight="1">
      <c r="B691" s="4" t="s">
        <v>227</v>
      </c>
      <c r="C691" s="4">
        <f>SUM(C690+D691)</f>
        <v>16003</v>
      </c>
      <c r="D691" s="4">
        <v>24</v>
      </c>
      <c r="E691" s="4" t="s">
        <v>215</v>
      </c>
      <c r="F691" s="4" t="s">
        <v>228</v>
      </c>
      <c r="G691" s="6">
        <v>-4.12</v>
      </c>
      <c r="H691" s="6">
        <v>-1.63</v>
      </c>
      <c r="I691" s="4" t="s">
        <v>223</v>
      </c>
      <c r="J691" s="4" t="s">
        <v>229</v>
      </c>
      <c r="K691" s="4" t="s">
        <v>3040</v>
      </c>
      <c r="L691" s="4" t="s">
        <v>227</v>
      </c>
      <c r="M691" s="7">
        <f>SUM(C691/1.016047)</f>
        <v>15750.255647622602</v>
      </c>
    </row>
    <row r="692" spans="2:13" ht="11.25" customHeight="1">
      <c r="B692" s="4" t="s">
        <v>230</v>
      </c>
      <c r="C692" s="4">
        <f>SUM(C691+D692)</f>
        <v>16028</v>
      </c>
      <c r="D692" s="4">
        <v>25</v>
      </c>
      <c r="E692" s="4" t="s">
        <v>231</v>
      </c>
      <c r="F692" s="4" t="s">
        <v>232</v>
      </c>
      <c r="G692" s="6">
        <v>-4.11</v>
      </c>
      <c r="H692" s="6">
        <v>-1.62</v>
      </c>
      <c r="I692" s="4" t="s">
        <v>223</v>
      </c>
      <c r="J692" s="4" t="s">
        <v>233</v>
      </c>
      <c r="K692" s="4" t="s">
        <v>2013</v>
      </c>
      <c r="L692" s="4" t="s">
        <v>230</v>
      </c>
      <c r="M692" s="7">
        <f>SUM(C692/1.016047)</f>
        <v>15774.860808604328</v>
      </c>
    </row>
    <row r="693" spans="2:13" ht="11.25" customHeight="1">
      <c r="B693" s="4" t="s">
        <v>234</v>
      </c>
      <c r="C693" s="4">
        <f>SUM(C692+D693)</f>
        <v>16052</v>
      </c>
      <c r="D693" s="4">
        <v>24</v>
      </c>
      <c r="E693" s="4" t="s">
        <v>231</v>
      </c>
      <c r="F693" s="4" t="s">
        <v>235</v>
      </c>
      <c r="G693" s="6">
        <v>-4.11</v>
      </c>
      <c r="H693" s="6">
        <v>-1.6</v>
      </c>
      <c r="I693" s="4" t="s">
        <v>223</v>
      </c>
      <c r="J693" s="4" t="s">
        <v>236</v>
      </c>
      <c r="K693" s="4" t="s">
        <v>2013</v>
      </c>
      <c r="L693" s="4" t="s">
        <v>234</v>
      </c>
      <c r="M693" s="7">
        <f>SUM(C693/1.016047)</f>
        <v>15798.481763146785</v>
      </c>
    </row>
    <row r="694" spans="2:13" ht="11.25" customHeight="1">
      <c r="B694" s="4" t="s">
        <v>237</v>
      </c>
      <c r="C694" s="4">
        <f>SUM(C693+D694)</f>
        <v>16076</v>
      </c>
      <c r="D694" s="4">
        <v>24</v>
      </c>
      <c r="E694" s="4" t="s">
        <v>231</v>
      </c>
      <c r="F694" s="4" t="s">
        <v>238</v>
      </c>
      <c r="G694" s="6">
        <v>-4.11</v>
      </c>
      <c r="H694" s="6">
        <v>-1.59</v>
      </c>
      <c r="I694" s="4" t="s">
        <v>223</v>
      </c>
      <c r="J694" s="4" t="s">
        <v>239</v>
      </c>
      <c r="K694" s="4" t="s">
        <v>3050</v>
      </c>
      <c r="L694" s="4" t="s">
        <v>237</v>
      </c>
      <c r="M694" s="7">
        <f>SUM(C694/1.016047)</f>
        <v>15822.102717689242</v>
      </c>
    </row>
    <row r="695" spans="2:13" ht="11.25" customHeight="1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8"/>
    </row>
    <row r="696" spans="2:13" ht="11.25" customHeight="1">
      <c r="B696" s="4" t="s">
        <v>2156</v>
      </c>
      <c r="C696" s="4">
        <f>SUM(C694+D696)</f>
        <v>16100</v>
      </c>
      <c r="D696" s="4">
        <v>24</v>
      </c>
      <c r="E696" s="4" t="s">
        <v>231</v>
      </c>
      <c r="F696" s="4" t="s">
        <v>240</v>
      </c>
      <c r="G696" s="6">
        <v>-4.1</v>
      </c>
      <c r="H696" s="6">
        <v>-1.58</v>
      </c>
      <c r="I696" s="4" t="s">
        <v>223</v>
      </c>
      <c r="J696" s="4" t="s">
        <v>241</v>
      </c>
      <c r="K696" s="4" t="s">
        <v>3050</v>
      </c>
      <c r="L696" s="4" t="s">
        <v>2156</v>
      </c>
      <c r="M696" s="7">
        <f>SUM(C696/1.016047)</f>
        <v>15845.7236722317</v>
      </c>
    </row>
    <row r="697" spans="2:255" ht="11.25" customHeight="1">
      <c r="B697" s="4" t="s">
        <v>242</v>
      </c>
      <c r="C697" s="4">
        <f>SUM(C696+D697)</f>
        <v>16125</v>
      </c>
      <c r="D697" s="4">
        <v>25</v>
      </c>
      <c r="E697" s="4" t="s">
        <v>231</v>
      </c>
      <c r="F697" s="4" t="s">
        <v>243</v>
      </c>
      <c r="G697" s="6">
        <v>-4.1</v>
      </c>
      <c r="H697" s="6">
        <v>-1.57</v>
      </c>
      <c r="I697" s="4" t="s">
        <v>223</v>
      </c>
      <c r="J697" s="4" t="s">
        <v>244</v>
      </c>
      <c r="K697" s="4" t="s">
        <v>3054</v>
      </c>
      <c r="L697" s="4" t="s">
        <v>242</v>
      </c>
      <c r="M697" s="7">
        <f>SUM(C697/1.016047)</f>
        <v>15870.328833213425</v>
      </c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  <c r="FL697" s="4"/>
      <c r="FM697" s="4"/>
      <c r="FN697" s="4"/>
      <c r="FO697" s="4"/>
      <c r="FP697" s="4"/>
      <c r="FQ697" s="4"/>
      <c r="FR697" s="4"/>
      <c r="FS697" s="4"/>
      <c r="FT697" s="4"/>
      <c r="FU697" s="4"/>
      <c r="FV697" s="4"/>
      <c r="FW697" s="4"/>
      <c r="FX697" s="4"/>
      <c r="FY697" s="4"/>
      <c r="FZ697" s="4"/>
      <c r="GA697" s="4"/>
      <c r="GB697" s="4"/>
      <c r="GC697" s="4"/>
      <c r="GD697" s="4"/>
      <c r="GE697" s="4"/>
      <c r="GF697" s="4"/>
      <c r="GG697" s="4"/>
      <c r="GH697" s="4"/>
      <c r="GI697" s="4"/>
      <c r="GJ697" s="4"/>
      <c r="GK697" s="4"/>
      <c r="GL697" s="4"/>
      <c r="GM697" s="4"/>
      <c r="GN697" s="4"/>
      <c r="GO697" s="4"/>
      <c r="GP697" s="4"/>
      <c r="GQ697" s="4"/>
      <c r="GR697" s="4"/>
      <c r="GS697" s="4"/>
      <c r="GT697" s="4"/>
      <c r="GU697" s="4"/>
      <c r="GV697" s="4"/>
      <c r="GW697" s="4"/>
      <c r="GX697" s="4"/>
      <c r="GY697" s="4"/>
      <c r="GZ697" s="4"/>
      <c r="HA697" s="4"/>
      <c r="HB697" s="4"/>
      <c r="HC697" s="4"/>
      <c r="HD697" s="4"/>
      <c r="HE697" s="4"/>
      <c r="HF697" s="4"/>
      <c r="HG697" s="4"/>
      <c r="HH697" s="4"/>
      <c r="HI697" s="4"/>
      <c r="HJ697" s="4"/>
      <c r="HK697" s="4"/>
      <c r="HL697" s="4"/>
      <c r="HM697" s="4"/>
      <c r="HN697" s="4"/>
      <c r="HO697" s="4"/>
      <c r="HP697" s="4"/>
      <c r="HQ697" s="4"/>
      <c r="HR697" s="4"/>
      <c r="HS697" s="4"/>
      <c r="HT697" s="4"/>
      <c r="HU697" s="4"/>
      <c r="HV697" s="4"/>
      <c r="HW697" s="4"/>
      <c r="HX697" s="4"/>
      <c r="HY697" s="4"/>
      <c r="HZ697" s="4"/>
      <c r="IA697" s="4"/>
      <c r="IB697" s="4"/>
      <c r="IC697" s="4"/>
      <c r="ID697" s="4"/>
      <c r="IE697" s="4"/>
      <c r="IF697" s="4"/>
      <c r="IG697" s="4"/>
      <c r="IH697" s="4"/>
      <c r="II697" s="4"/>
      <c r="IJ697" s="4"/>
      <c r="IK697" s="4"/>
      <c r="IL697" s="4"/>
      <c r="IM697" s="4"/>
      <c r="IN697" s="4"/>
      <c r="IO697" s="4"/>
      <c r="IP697" s="4"/>
      <c r="IQ697" s="4"/>
      <c r="IR697" s="4"/>
      <c r="IS697" s="4"/>
      <c r="IT697" s="4"/>
      <c r="IU697" s="4"/>
    </row>
    <row r="698" spans="2:255" ht="11.25" customHeight="1">
      <c r="B698" s="4" t="s">
        <v>245</v>
      </c>
      <c r="C698" s="4">
        <f>SUM(C697+D698)</f>
        <v>16149</v>
      </c>
      <c r="D698" s="4">
        <v>24</v>
      </c>
      <c r="E698" s="4" t="s">
        <v>246</v>
      </c>
      <c r="F698" s="4" t="s">
        <v>247</v>
      </c>
      <c r="G698" s="6">
        <v>-4.09</v>
      </c>
      <c r="H698" s="6">
        <v>-1.56</v>
      </c>
      <c r="I698" s="4" t="s">
        <v>223</v>
      </c>
      <c r="J698" s="4" t="s">
        <v>248</v>
      </c>
      <c r="K698" s="4" t="s">
        <v>3054</v>
      </c>
      <c r="L698" s="4" t="s">
        <v>245</v>
      </c>
      <c r="M698" s="7">
        <f>SUM(C698/1.016047)</f>
        <v>15893.949787755882</v>
      </c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  <c r="FL698" s="4"/>
      <c r="FM698" s="4"/>
      <c r="FN698" s="4"/>
      <c r="FO698" s="4"/>
      <c r="FP698" s="4"/>
      <c r="FQ698" s="4"/>
      <c r="FR698" s="4"/>
      <c r="FS698" s="4"/>
      <c r="FT698" s="4"/>
      <c r="FU698" s="4"/>
      <c r="FV698" s="4"/>
      <c r="FW698" s="4"/>
      <c r="FX698" s="4"/>
      <c r="FY698" s="4"/>
      <c r="FZ698" s="4"/>
      <c r="GA698" s="4"/>
      <c r="GB698" s="4"/>
      <c r="GC698" s="4"/>
      <c r="GD698" s="4"/>
      <c r="GE698" s="4"/>
      <c r="GF698" s="4"/>
      <c r="GG698" s="4"/>
      <c r="GH698" s="4"/>
      <c r="GI698" s="4"/>
      <c r="GJ698" s="4"/>
      <c r="GK698" s="4"/>
      <c r="GL698" s="4"/>
      <c r="GM698" s="4"/>
      <c r="GN698" s="4"/>
      <c r="GO698" s="4"/>
      <c r="GP698" s="4"/>
      <c r="GQ698" s="4"/>
      <c r="GR698" s="4"/>
      <c r="GS698" s="4"/>
      <c r="GT698" s="4"/>
      <c r="GU698" s="4"/>
      <c r="GV698" s="4"/>
      <c r="GW698" s="4"/>
      <c r="GX698" s="4"/>
      <c r="GY698" s="4"/>
      <c r="GZ698" s="4"/>
      <c r="HA698" s="4"/>
      <c r="HB698" s="4"/>
      <c r="HC698" s="4"/>
      <c r="HD698" s="4"/>
      <c r="HE698" s="4"/>
      <c r="HF698" s="4"/>
      <c r="HG698" s="4"/>
      <c r="HH698" s="4"/>
      <c r="HI698" s="4"/>
      <c r="HJ698" s="4"/>
      <c r="HK698" s="4"/>
      <c r="HL698" s="4"/>
      <c r="HM698" s="4"/>
      <c r="HN698" s="4"/>
      <c r="HO698" s="4"/>
      <c r="HP698" s="4"/>
      <c r="HQ698" s="4"/>
      <c r="HR698" s="4"/>
      <c r="HS698" s="4"/>
      <c r="HT698" s="4"/>
      <c r="HU698" s="4"/>
      <c r="HV698" s="4"/>
      <c r="HW698" s="4"/>
      <c r="HX698" s="4"/>
      <c r="HY698" s="4"/>
      <c r="HZ698" s="4"/>
      <c r="IA698" s="4"/>
      <c r="IB698" s="4"/>
      <c r="IC698" s="4"/>
      <c r="ID698" s="4"/>
      <c r="IE698" s="4"/>
      <c r="IF698" s="4"/>
      <c r="IG698" s="4"/>
      <c r="IH698" s="4"/>
      <c r="II698" s="4"/>
      <c r="IJ698" s="4"/>
      <c r="IK698" s="4"/>
      <c r="IL698" s="4"/>
      <c r="IM698" s="4"/>
      <c r="IN698" s="4"/>
      <c r="IO698" s="4"/>
      <c r="IP698" s="4"/>
      <c r="IQ698" s="4"/>
      <c r="IR698" s="4"/>
      <c r="IS698" s="4"/>
      <c r="IT698" s="4"/>
      <c r="IU698" s="4"/>
    </row>
    <row r="699" spans="2:255" ht="11.25" customHeight="1">
      <c r="B699" s="4" t="s">
        <v>249</v>
      </c>
      <c r="C699" s="4">
        <f>SUM(C698+D699)</f>
        <v>16173</v>
      </c>
      <c r="D699" s="4">
        <v>24</v>
      </c>
      <c r="E699" s="4" t="s">
        <v>246</v>
      </c>
      <c r="F699" s="4" t="s">
        <v>250</v>
      </c>
      <c r="G699" s="6">
        <v>-4.09</v>
      </c>
      <c r="H699" s="6">
        <v>-1.54</v>
      </c>
      <c r="I699" s="4" t="s">
        <v>223</v>
      </c>
      <c r="J699" s="4" t="s">
        <v>251</v>
      </c>
      <c r="K699" s="4" t="s">
        <v>3058</v>
      </c>
      <c r="L699" s="4" t="s">
        <v>249</v>
      </c>
      <c r="M699" s="7">
        <f>SUM(C699/1.016047)</f>
        <v>15917.57074229834</v>
      </c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  <c r="FL699" s="4"/>
      <c r="FM699" s="4"/>
      <c r="FN699" s="4"/>
      <c r="FO699" s="4"/>
      <c r="FP699" s="4"/>
      <c r="FQ699" s="4"/>
      <c r="FR699" s="4"/>
      <c r="FS699" s="4"/>
      <c r="FT699" s="4"/>
      <c r="FU699" s="4"/>
      <c r="FV699" s="4"/>
      <c r="FW699" s="4"/>
      <c r="FX699" s="4"/>
      <c r="FY699" s="4"/>
      <c r="FZ699" s="4"/>
      <c r="GA699" s="4"/>
      <c r="GB699" s="4"/>
      <c r="GC699" s="4"/>
      <c r="GD699" s="4"/>
      <c r="GE699" s="4"/>
      <c r="GF699" s="4"/>
      <c r="GG699" s="4"/>
      <c r="GH699" s="4"/>
      <c r="GI699" s="4"/>
      <c r="GJ699" s="4"/>
      <c r="GK699" s="4"/>
      <c r="GL699" s="4"/>
      <c r="GM699" s="4"/>
      <c r="GN699" s="4"/>
      <c r="GO699" s="4"/>
      <c r="GP699" s="4"/>
      <c r="GQ699" s="4"/>
      <c r="GR699" s="4"/>
      <c r="GS699" s="4"/>
      <c r="GT699" s="4"/>
      <c r="GU699" s="4"/>
      <c r="GV699" s="4"/>
      <c r="GW699" s="4"/>
      <c r="GX699" s="4"/>
      <c r="GY699" s="4"/>
      <c r="GZ699" s="4"/>
      <c r="HA699" s="4"/>
      <c r="HB699" s="4"/>
      <c r="HC699" s="4"/>
      <c r="HD699" s="4"/>
      <c r="HE699" s="4"/>
      <c r="HF699" s="4"/>
      <c r="HG699" s="4"/>
      <c r="HH699" s="4"/>
      <c r="HI699" s="4"/>
      <c r="HJ699" s="4"/>
      <c r="HK699" s="4"/>
      <c r="HL699" s="4"/>
      <c r="HM699" s="4"/>
      <c r="HN699" s="4"/>
      <c r="HO699" s="4"/>
      <c r="HP699" s="4"/>
      <c r="HQ699" s="4"/>
      <c r="HR699" s="4"/>
      <c r="HS699" s="4"/>
      <c r="HT699" s="4"/>
      <c r="HU699" s="4"/>
      <c r="HV699" s="4"/>
      <c r="HW699" s="4"/>
      <c r="HX699" s="4"/>
      <c r="HY699" s="4"/>
      <c r="HZ699" s="4"/>
      <c r="IA699" s="4"/>
      <c r="IB699" s="4"/>
      <c r="IC699" s="4"/>
      <c r="ID699" s="4"/>
      <c r="IE699" s="4"/>
      <c r="IF699" s="4"/>
      <c r="IG699" s="4"/>
      <c r="IH699" s="4"/>
      <c r="II699" s="4"/>
      <c r="IJ699" s="4"/>
      <c r="IK699" s="4"/>
      <c r="IL699" s="4"/>
      <c r="IM699" s="4"/>
      <c r="IN699" s="4"/>
      <c r="IO699" s="4"/>
      <c r="IP699" s="4"/>
      <c r="IQ699" s="4"/>
      <c r="IR699" s="4"/>
      <c r="IS699" s="4"/>
      <c r="IT699" s="4"/>
      <c r="IU699" s="4"/>
    </row>
    <row r="700" spans="2:255" ht="11.25" customHeight="1">
      <c r="B700" s="4" t="s">
        <v>252</v>
      </c>
      <c r="C700" s="4">
        <f>SUM(C699+D700)</f>
        <v>16198</v>
      </c>
      <c r="D700" s="4">
        <v>25</v>
      </c>
      <c r="E700" s="4" t="s">
        <v>246</v>
      </c>
      <c r="F700" s="4" t="s">
        <v>253</v>
      </c>
      <c r="G700" s="6">
        <v>-4.09</v>
      </c>
      <c r="H700" s="6">
        <v>-1.53</v>
      </c>
      <c r="I700" s="4" t="s">
        <v>223</v>
      </c>
      <c r="J700" s="4" t="s">
        <v>254</v>
      </c>
      <c r="K700" s="4" t="s">
        <v>3058</v>
      </c>
      <c r="L700" s="4" t="s">
        <v>252</v>
      </c>
      <c r="M700" s="7">
        <f>SUM(C700/1.016047)</f>
        <v>15942.175903280066</v>
      </c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  <c r="FL700" s="4"/>
      <c r="FM700" s="4"/>
      <c r="FN700" s="4"/>
      <c r="FO700" s="4"/>
      <c r="FP700" s="4"/>
      <c r="FQ700" s="4"/>
      <c r="FR700" s="4"/>
      <c r="FS700" s="4"/>
      <c r="FT700" s="4"/>
      <c r="FU700" s="4"/>
      <c r="FV700" s="4"/>
      <c r="FW700" s="4"/>
      <c r="FX700" s="4"/>
      <c r="FY700" s="4"/>
      <c r="FZ700" s="4"/>
      <c r="GA700" s="4"/>
      <c r="GB700" s="4"/>
      <c r="GC700" s="4"/>
      <c r="GD700" s="4"/>
      <c r="GE700" s="4"/>
      <c r="GF700" s="4"/>
      <c r="GG700" s="4"/>
      <c r="GH700" s="4"/>
      <c r="GI700" s="4"/>
      <c r="GJ700" s="4"/>
      <c r="GK700" s="4"/>
      <c r="GL700" s="4"/>
      <c r="GM700" s="4"/>
      <c r="GN700" s="4"/>
      <c r="GO700" s="4"/>
      <c r="GP700" s="4"/>
      <c r="GQ700" s="4"/>
      <c r="GR700" s="4"/>
      <c r="GS700" s="4"/>
      <c r="GT700" s="4"/>
      <c r="GU700" s="4"/>
      <c r="GV700" s="4"/>
      <c r="GW700" s="4"/>
      <c r="GX700" s="4"/>
      <c r="GY700" s="4"/>
      <c r="GZ700" s="4"/>
      <c r="HA700" s="4"/>
      <c r="HB700" s="4"/>
      <c r="HC700" s="4"/>
      <c r="HD700" s="4"/>
      <c r="HE700" s="4"/>
      <c r="HF700" s="4"/>
      <c r="HG700" s="4"/>
      <c r="HH700" s="4"/>
      <c r="HI700" s="4"/>
      <c r="HJ700" s="4"/>
      <c r="HK700" s="4"/>
      <c r="HL700" s="4"/>
      <c r="HM700" s="4"/>
      <c r="HN700" s="4"/>
      <c r="HO700" s="4"/>
      <c r="HP700" s="4"/>
      <c r="HQ700" s="4"/>
      <c r="HR700" s="4"/>
      <c r="HS700" s="4"/>
      <c r="HT700" s="4"/>
      <c r="HU700" s="4"/>
      <c r="HV700" s="4"/>
      <c r="HW700" s="4"/>
      <c r="HX700" s="4"/>
      <c r="HY700" s="4"/>
      <c r="HZ700" s="4"/>
      <c r="IA700" s="4"/>
      <c r="IB700" s="4"/>
      <c r="IC700" s="4"/>
      <c r="ID700" s="4"/>
      <c r="IE700" s="4"/>
      <c r="IF700" s="4"/>
      <c r="IG700" s="4"/>
      <c r="IH700" s="4"/>
      <c r="II700" s="4"/>
      <c r="IJ700" s="4"/>
      <c r="IK700" s="4"/>
      <c r="IL700" s="4"/>
      <c r="IM700" s="4"/>
      <c r="IN700" s="4"/>
      <c r="IO700" s="4"/>
      <c r="IP700" s="4"/>
      <c r="IQ700" s="4"/>
      <c r="IR700" s="4"/>
      <c r="IS700" s="4"/>
      <c r="IT700" s="4"/>
      <c r="IU700" s="4"/>
    </row>
    <row r="701" spans="2:255" ht="11.25" customHeight="1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8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  <c r="FL701" s="4"/>
      <c r="FM701" s="4"/>
      <c r="FN701" s="4"/>
      <c r="FO701" s="4"/>
      <c r="FP701" s="4"/>
      <c r="FQ701" s="4"/>
      <c r="FR701" s="4"/>
      <c r="FS701" s="4"/>
      <c r="FT701" s="4"/>
      <c r="FU701" s="4"/>
      <c r="FV701" s="4"/>
      <c r="FW701" s="4"/>
      <c r="FX701" s="4"/>
      <c r="FY701" s="4"/>
      <c r="FZ701" s="4"/>
      <c r="GA701" s="4"/>
      <c r="GB701" s="4"/>
      <c r="GC701" s="4"/>
      <c r="GD701" s="4"/>
      <c r="GE701" s="4"/>
      <c r="GF701" s="4"/>
      <c r="GG701" s="4"/>
      <c r="GH701" s="4"/>
      <c r="GI701" s="4"/>
      <c r="GJ701" s="4"/>
      <c r="GK701" s="4"/>
      <c r="GL701" s="4"/>
      <c r="GM701" s="4"/>
      <c r="GN701" s="4"/>
      <c r="GO701" s="4"/>
      <c r="GP701" s="4"/>
      <c r="GQ701" s="4"/>
      <c r="GR701" s="4"/>
      <c r="GS701" s="4"/>
      <c r="GT701" s="4"/>
      <c r="GU701" s="4"/>
      <c r="GV701" s="4"/>
      <c r="GW701" s="4"/>
      <c r="GX701" s="4"/>
      <c r="GY701" s="4"/>
      <c r="GZ701" s="4"/>
      <c r="HA701" s="4"/>
      <c r="HB701" s="4"/>
      <c r="HC701" s="4"/>
      <c r="HD701" s="4"/>
      <c r="HE701" s="4"/>
      <c r="HF701" s="4"/>
      <c r="HG701" s="4"/>
      <c r="HH701" s="4"/>
      <c r="HI701" s="4"/>
      <c r="HJ701" s="4"/>
      <c r="HK701" s="4"/>
      <c r="HL701" s="4"/>
      <c r="HM701" s="4"/>
      <c r="HN701" s="4"/>
      <c r="HO701" s="4"/>
      <c r="HP701" s="4"/>
      <c r="HQ701" s="4"/>
      <c r="HR701" s="4"/>
      <c r="HS701" s="4"/>
      <c r="HT701" s="4"/>
      <c r="HU701" s="4"/>
      <c r="HV701" s="4"/>
      <c r="HW701" s="4"/>
      <c r="HX701" s="4"/>
      <c r="HY701" s="4"/>
      <c r="HZ701" s="4"/>
      <c r="IA701" s="4"/>
      <c r="IB701" s="4"/>
      <c r="IC701" s="4"/>
      <c r="ID701" s="4"/>
      <c r="IE701" s="4"/>
      <c r="IF701" s="4"/>
      <c r="IG701" s="4"/>
      <c r="IH701" s="4"/>
      <c r="II701" s="4"/>
      <c r="IJ701" s="4"/>
      <c r="IK701" s="4"/>
      <c r="IL701" s="4"/>
      <c r="IM701" s="4"/>
      <c r="IN701" s="4"/>
      <c r="IO701" s="4"/>
      <c r="IP701" s="4"/>
      <c r="IQ701" s="4"/>
      <c r="IR701" s="4"/>
      <c r="IS701" s="4"/>
      <c r="IT701" s="4"/>
      <c r="IU701" s="4"/>
    </row>
    <row r="702" spans="2:255" ht="11.25" customHeight="1">
      <c r="B702" s="4" t="s">
        <v>2157</v>
      </c>
      <c r="C702" s="4">
        <f>SUM(C700+D702)</f>
        <v>16222</v>
      </c>
      <c r="D702" s="4">
        <v>24</v>
      </c>
      <c r="E702" s="4" t="s">
        <v>246</v>
      </c>
      <c r="F702" s="4" t="s">
        <v>255</v>
      </c>
      <c r="G702" s="6">
        <v>-4.08</v>
      </c>
      <c r="H702" s="6">
        <v>-1.52</v>
      </c>
      <c r="I702" s="4" t="s">
        <v>223</v>
      </c>
      <c r="J702" s="4" t="s">
        <v>256</v>
      </c>
      <c r="K702" s="4" t="s">
        <v>3063</v>
      </c>
      <c r="L702" s="4" t="s">
        <v>2157</v>
      </c>
      <c r="M702" s="7">
        <f>SUM(C702/1.016047)</f>
        <v>15965.796857822523</v>
      </c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  <c r="FL702" s="4"/>
      <c r="FM702" s="4"/>
      <c r="FN702" s="4"/>
      <c r="FO702" s="4"/>
      <c r="FP702" s="4"/>
      <c r="FQ702" s="4"/>
      <c r="FR702" s="4"/>
      <c r="FS702" s="4"/>
      <c r="FT702" s="4"/>
      <c r="FU702" s="4"/>
      <c r="FV702" s="4"/>
      <c r="FW702" s="4"/>
      <c r="FX702" s="4"/>
      <c r="FY702" s="4"/>
      <c r="FZ702" s="4"/>
      <c r="GA702" s="4"/>
      <c r="GB702" s="4"/>
      <c r="GC702" s="4"/>
      <c r="GD702" s="4"/>
      <c r="GE702" s="4"/>
      <c r="GF702" s="4"/>
      <c r="GG702" s="4"/>
      <c r="GH702" s="4"/>
      <c r="GI702" s="4"/>
      <c r="GJ702" s="4"/>
      <c r="GK702" s="4"/>
      <c r="GL702" s="4"/>
      <c r="GM702" s="4"/>
      <c r="GN702" s="4"/>
      <c r="GO702" s="4"/>
      <c r="GP702" s="4"/>
      <c r="GQ702" s="4"/>
      <c r="GR702" s="4"/>
      <c r="GS702" s="4"/>
      <c r="GT702" s="4"/>
      <c r="GU702" s="4"/>
      <c r="GV702" s="4"/>
      <c r="GW702" s="4"/>
      <c r="GX702" s="4"/>
      <c r="GY702" s="4"/>
      <c r="GZ702" s="4"/>
      <c r="HA702" s="4"/>
      <c r="HB702" s="4"/>
      <c r="HC702" s="4"/>
      <c r="HD702" s="4"/>
      <c r="HE702" s="4"/>
      <c r="HF702" s="4"/>
      <c r="HG702" s="4"/>
      <c r="HH702" s="4"/>
      <c r="HI702" s="4"/>
      <c r="HJ702" s="4"/>
      <c r="HK702" s="4"/>
      <c r="HL702" s="4"/>
      <c r="HM702" s="4"/>
      <c r="HN702" s="4"/>
      <c r="HO702" s="4"/>
      <c r="HP702" s="4"/>
      <c r="HQ702" s="4"/>
      <c r="HR702" s="4"/>
      <c r="HS702" s="4"/>
      <c r="HT702" s="4"/>
      <c r="HU702" s="4"/>
      <c r="HV702" s="4"/>
      <c r="HW702" s="4"/>
      <c r="HX702" s="4"/>
      <c r="HY702" s="4"/>
      <c r="HZ702" s="4"/>
      <c r="IA702" s="4"/>
      <c r="IB702" s="4"/>
      <c r="IC702" s="4"/>
      <c r="ID702" s="4"/>
      <c r="IE702" s="4"/>
      <c r="IF702" s="4"/>
      <c r="IG702" s="4"/>
      <c r="IH702" s="4"/>
      <c r="II702" s="4"/>
      <c r="IJ702" s="4"/>
      <c r="IK702" s="4"/>
      <c r="IL702" s="4"/>
      <c r="IM702" s="4"/>
      <c r="IN702" s="4"/>
      <c r="IO702" s="4"/>
      <c r="IP702" s="4"/>
      <c r="IQ702" s="4"/>
      <c r="IR702" s="4"/>
      <c r="IS702" s="4"/>
      <c r="IT702" s="4"/>
      <c r="IU702" s="4"/>
    </row>
    <row r="703" spans="2:255" ht="11.25" customHeight="1">
      <c r="B703" s="4" t="s">
        <v>257</v>
      </c>
      <c r="C703" s="4">
        <f>SUM(C702+D703)</f>
        <v>16246</v>
      </c>
      <c r="D703" s="4">
        <v>24</v>
      </c>
      <c r="E703" s="4" t="s">
        <v>246</v>
      </c>
      <c r="F703" s="4" t="s">
        <v>258</v>
      </c>
      <c r="G703" s="6">
        <v>-4.08</v>
      </c>
      <c r="H703" s="6">
        <v>-1.51</v>
      </c>
      <c r="I703" s="4" t="s">
        <v>223</v>
      </c>
      <c r="J703" s="4" t="s">
        <v>259</v>
      </c>
      <c r="K703" s="4" t="s">
        <v>3063</v>
      </c>
      <c r="L703" s="4" t="s">
        <v>257</v>
      </c>
      <c r="M703" s="7">
        <f>SUM(C703/1.016047)</f>
        <v>15989.41781236498</v>
      </c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  <c r="FL703" s="4"/>
      <c r="FM703" s="4"/>
      <c r="FN703" s="4"/>
      <c r="FO703" s="4"/>
      <c r="FP703" s="4"/>
      <c r="FQ703" s="4"/>
      <c r="FR703" s="4"/>
      <c r="FS703" s="4"/>
      <c r="FT703" s="4"/>
      <c r="FU703" s="4"/>
      <c r="FV703" s="4"/>
      <c r="FW703" s="4"/>
      <c r="FX703" s="4"/>
      <c r="FY703" s="4"/>
      <c r="FZ703" s="4"/>
      <c r="GA703" s="4"/>
      <c r="GB703" s="4"/>
      <c r="GC703" s="4"/>
      <c r="GD703" s="4"/>
      <c r="GE703" s="4"/>
      <c r="GF703" s="4"/>
      <c r="GG703" s="4"/>
      <c r="GH703" s="4"/>
      <c r="GI703" s="4"/>
      <c r="GJ703" s="4"/>
      <c r="GK703" s="4"/>
      <c r="GL703" s="4"/>
      <c r="GM703" s="4"/>
      <c r="GN703" s="4"/>
      <c r="GO703" s="4"/>
      <c r="GP703" s="4"/>
      <c r="GQ703" s="4"/>
      <c r="GR703" s="4"/>
      <c r="GS703" s="4"/>
      <c r="GT703" s="4"/>
      <c r="GU703" s="4"/>
      <c r="GV703" s="4"/>
      <c r="GW703" s="4"/>
      <c r="GX703" s="4"/>
      <c r="GY703" s="4"/>
      <c r="GZ703" s="4"/>
      <c r="HA703" s="4"/>
      <c r="HB703" s="4"/>
      <c r="HC703" s="4"/>
      <c r="HD703" s="4"/>
      <c r="HE703" s="4"/>
      <c r="HF703" s="4"/>
      <c r="HG703" s="4"/>
      <c r="HH703" s="4"/>
      <c r="HI703" s="4"/>
      <c r="HJ703" s="4"/>
      <c r="HK703" s="4"/>
      <c r="HL703" s="4"/>
      <c r="HM703" s="4"/>
      <c r="HN703" s="4"/>
      <c r="HO703" s="4"/>
      <c r="HP703" s="4"/>
      <c r="HQ703" s="4"/>
      <c r="HR703" s="4"/>
      <c r="HS703" s="4"/>
      <c r="HT703" s="4"/>
      <c r="HU703" s="4"/>
      <c r="HV703" s="4"/>
      <c r="HW703" s="4"/>
      <c r="HX703" s="4"/>
      <c r="HY703" s="4"/>
      <c r="HZ703" s="4"/>
      <c r="IA703" s="4"/>
      <c r="IB703" s="4"/>
      <c r="IC703" s="4"/>
      <c r="ID703" s="4"/>
      <c r="IE703" s="4"/>
      <c r="IF703" s="4"/>
      <c r="IG703" s="4"/>
      <c r="IH703" s="4"/>
      <c r="II703" s="4"/>
      <c r="IJ703" s="4"/>
      <c r="IK703" s="4"/>
      <c r="IL703" s="4"/>
      <c r="IM703" s="4"/>
      <c r="IN703" s="4"/>
      <c r="IO703" s="4"/>
      <c r="IP703" s="4"/>
      <c r="IQ703" s="4"/>
      <c r="IR703" s="4"/>
      <c r="IS703" s="4"/>
      <c r="IT703" s="4"/>
      <c r="IU703" s="4"/>
    </row>
    <row r="704" spans="2:255" ht="11.25" customHeight="1">
      <c r="B704" s="4" t="s">
        <v>260</v>
      </c>
      <c r="C704" s="4">
        <f>SUM(C703+D704)</f>
        <v>16271</v>
      </c>
      <c r="D704" s="4">
        <v>25</v>
      </c>
      <c r="E704" s="4" t="s">
        <v>261</v>
      </c>
      <c r="F704" s="4" t="s">
        <v>262</v>
      </c>
      <c r="G704" s="6">
        <v>-4.08</v>
      </c>
      <c r="H704" s="6">
        <v>-1.49</v>
      </c>
      <c r="I704" s="4" t="s">
        <v>223</v>
      </c>
      <c r="J704" s="4" t="s">
        <v>263</v>
      </c>
      <c r="K704" s="4" t="s">
        <v>2014</v>
      </c>
      <c r="L704" s="4" t="s">
        <v>260</v>
      </c>
      <c r="M704" s="7">
        <f>SUM(C704/1.016047)</f>
        <v>16014.022973346706</v>
      </c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  <c r="FL704" s="4"/>
      <c r="FM704" s="4"/>
      <c r="FN704" s="4"/>
      <c r="FO704" s="4"/>
      <c r="FP704" s="4"/>
      <c r="FQ704" s="4"/>
      <c r="FR704" s="4"/>
      <c r="FS704" s="4"/>
      <c r="FT704" s="4"/>
      <c r="FU704" s="4"/>
      <c r="FV704" s="4"/>
      <c r="FW704" s="4"/>
      <c r="FX704" s="4"/>
      <c r="FY704" s="4"/>
      <c r="FZ704" s="4"/>
      <c r="GA704" s="4"/>
      <c r="GB704" s="4"/>
      <c r="GC704" s="4"/>
      <c r="GD704" s="4"/>
      <c r="GE704" s="4"/>
      <c r="GF704" s="4"/>
      <c r="GG704" s="4"/>
      <c r="GH704" s="4"/>
      <c r="GI704" s="4"/>
      <c r="GJ704" s="4"/>
      <c r="GK704" s="4"/>
      <c r="GL704" s="4"/>
      <c r="GM704" s="4"/>
      <c r="GN704" s="4"/>
      <c r="GO704" s="4"/>
      <c r="GP704" s="4"/>
      <c r="GQ704" s="4"/>
      <c r="GR704" s="4"/>
      <c r="GS704" s="4"/>
      <c r="GT704" s="4"/>
      <c r="GU704" s="4"/>
      <c r="GV704" s="4"/>
      <c r="GW704" s="4"/>
      <c r="GX704" s="4"/>
      <c r="GY704" s="4"/>
      <c r="GZ704" s="4"/>
      <c r="HA704" s="4"/>
      <c r="HB704" s="4"/>
      <c r="HC704" s="4"/>
      <c r="HD704" s="4"/>
      <c r="HE704" s="4"/>
      <c r="HF704" s="4"/>
      <c r="HG704" s="4"/>
      <c r="HH704" s="4"/>
      <c r="HI704" s="4"/>
      <c r="HJ704" s="4"/>
      <c r="HK704" s="4"/>
      <c r="HL704" s="4"/>
      <c r="HM704" s="4"/>
      <c r="HN704" s="4"/>
      <c r="HO704" s="4"/>
      <c r="HP704" s="4"/>
      <c r="HQ704" s="4"/>
      <c r="HR704" s="4"/>
      <c r="HS704" s="4"/>
      <c r="HT704" s="4"/>
      <c r="HU704" s="4"/>
      <c r="HV704" s="4"/>
      <c r="HW704" s="4"/>
      <c r="HX704" s="4"/>
      <c r="HY704" s="4"/>
      <c r="HZ704" s="4"/>
      <c r="IA704" s="4"/>
      <c r="IB704" s="4"/>
      <c r="IC704" s="4"/>
      <c r="ID704" s="4"/>
      <c r="IE704" s="4"/>
      <c r="IF704" s="4"/>
      <c r="IG704" s="4"/>
      <c r="IH704" s="4"/>
      <c r="II704" s="4"/>
      <c r="IJ704" s="4"/>
      <c r="IK704" s="4"/>
      <c r="IL704" s="4"/>
      <c r="IM704" s="4"/>
      <c r="IN704" s="4"/>
      <c r="IO704" s="4"/>
      <c r="IP704" s="4"/>
      <c r="IQ704" s="4"/>
      <c r="IR704" s="4"/>
      <c r="IS704" s="4"/>
      <c r="IT704" s="4"/>
      <c r="IU704" s="4"/>
    </row>
    <row r="705" spans="2:255" ht="11.25" customHeight="1">
      <c r="B705" s="4" t="s">
        <v>264</v>
      </c>
      <c r="C705" s="4">
        <f>SUM(C704+D705)</f>
        <v>16295</v>
      </c>
      <c r="D705" s="4">
        <v>24</v>
      </c>
      <c r="E705" s="4" t="s">
        <v>261</v>
      </c>
      <c r="F705" s="4" t="s">
        <v>265</v>
      </c>
      <c r="G705" s="6">
        <v>-4.07</v>
      </c>
      <c r="H705" s="6">
        <v>-1.48</v>
      </c>
      <c r="I705" s="4" t="s">
        <v>223</v>
      </c>
      <c r="J705" s="4" t="s">
        <v>266</v>
      </c>
      <c r="K705" s="4" t="s">
        <v>3071</v>
      </c>
      <c r="L705" s="4" t="s">
        <v>264</v>
      </c>
      <c r="M705" s="7">
        <f>SUM(C705/1.016047)</f>
        <v>16037.643927889163</v>
      </c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  <c r="FL705" s="4"/>
      <c r="FM705" s="4"/>
      <c r="FN705" s="4"/>
      <c r="FO705" s="4"/>
      <c r="FP705" s="4"/>
      <c r="FQ705" s="4"/>
      <c r="FR705" s="4"/>
      <c r="FS705" s="4"/>
      <c r="FT705" s="4"/>
      <c r="FU705" s="4"/>
      <c r="FV705" s="4"/>
      <c r="FW705" s="4"/>
      <c r="FX705" s="4"/>
      <c r="FY705" s="4"/>
      <c r="FZ705" s="4"/>
      <c r="GA705" s="4"/>
      <c r="GB705" s="4"/>
      <c r="GC705" s="4"/>
      <c r="GD705" s="4"/>
      <c r="GE705" s="4"/>
      <c r="GF705" s="4"/>
      <c r="GG705" s="4"/>
      <c r="GH705" s="4"/>
      <c r="GI705" s="4"/>
      <c r="GJ705" s="4"/>
      <c r="GK705" s="4"/>
      <c r="GL705" s="4"/>
      <c r="GM705" s="4"/>
      <c r="GN705" s="4"/>
      <c r="GO705" s="4"/>
      <c r="GP705" s="4"/>
      <c r="GQ705" s="4"/>
      <c r="GR705" s="4"/>
      <c r="GS705" s="4"/>
      <c r="GT705" s="4"/>
      <c r="GU705" s="4"/>
      <c r="GV705" s="4"/>
      <c r="GW705" s="4"/>
      <c r="GX705" s="4"/>
      <c r="GY705" s="4"/>
      <c r="GZ705" s="4"/>
      <c r="HA705" s="4"/>
      <c r="HB705" s="4"/>
      <c r="HC705" s="4"/>
      <c r="HD705" s="4"/>
      <c r="HE705" s="4"/>
      <c r="HF705" s="4"/>
      <c r="HG705" s="4"/>
      <c r="HH705" s="4"/>
      <c r="HI705" s="4"/>
      <c r="HJ705" s="4"/>
      <c r="HK705" s="4"/>
      <c r="HL705" s="4"/>
      <c r="HM705" s="4"/>
      <c r="HN705" s="4"/>
      <c r="HO705" s="4"/>
      <c r="HP705" s="4"/>
      <c r="HQ705" s="4"/>
      <c r="HR705" s="4"/>
      <c r="HS705" s="4"/>
      <c r="HT705" s="4"/>
      <c r="HU705" s="4"/>
      <c r="HV705" s="4"/>
      <c r="HW705" s="4"/>
      <c r="HX705" s="4"/>
      <c r="HY705" s="4"/>
      <c r="HZ705" s="4"/>
      <c r="IA705" s="4"/>
      <c r="IB705" s="4"/>
      <c r="IC705" s="4"/>
      <c r="ID705" s="4"/>
      <c r="IE705" s="4"/>
      <c r="IF705" s="4"/>
      <c r="IG705" s="4"/>
      <c r="IH705" s="4"/>
      <c r="II705" s="4"/>
      <c r="IJ705" s="4"/>
      <c r="IK705" s="4"/>
      <c r="IL705" s="4"/>
      <c r="IM705" s="4"/>
      <c r="IN705" s="4"/>
      <c r="IO705" s="4"/>
      <c r="IP705" s="4"/>
      <c r="IQ705" s="4"/>
      <c r="IR705" s="4"/>
      <c r="IS705" s="4"/>
      <c r="IT705" s="4"/>
      <c r="IU705" s="4"/>
    </row>
    <row r="706" spans="2:255" ht="11.25" customHeight="1">
      <c r="B706" s="4" t="s">
        <v>267</v>
      </c>
      <c r="C706" s="4">
        <f>SUM(C705+D706)</f>
        <v>16319</v>
      </c>
      <c r="D706" s="4">
        <v>24</v>
      </c>
      <c r="E706" s="4" t="s">
        <v>261</v>
      </c>
      <c r="F706" s="4" t="s">
        <v>268</v>
      </c>
      <c r="G706" s="6">
        <v>-4.07</v>
      </c>
      <c r="H706" s="6">
        <v>-1.47</v>
      </c>
      <c r="I706" s="4" t="s">
        <v>223</v>
      </c>
      <c r="J706" s="4" t="s">
        <v>269</v>
      </c>
      <c r="K706" s="4" t="s">
        <v>3071</v>
      </c>
      <c r="L706" s="4" t="s">
        <v>267</v>
      </c>
      <c r="M706" s="7">
        <f>SUM(C706/1.016047)</f>
        <v>16061.26488243162</v>
      </c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  <c r="FL706" s="4"/>
      <c r="FM706" s="4"/>
      <c r="FN706" s="4"/>
      <c r="FO706" s="4"/>
      <c r="FP706" s="4"/>
      <c r="FQ706" s="4"/>
      <c r="FR706" s="4"/>
      <c r="FS706" s="4"/>
      <c r="FT706" s="4"/>
      <c r="FU706" s="4"/>
      <c r="FV706" s="4"/>
      <c r="FW706" s="4"/>
      <c r="FX706" s="4"/>
      <c r="FY706" s="4"/>
      <c r="FZ706" s="4"/>
      <c r="GA706" s="4"/>
      <c r="GB706" s="4"/>
      <c r="GC706" s="4"/>
      <c r="GD706" s="4"/>
      <c r="GE706" s="4"/>
      <c r="GF706" s="4"/>
      <c r="GG706" s="4"/>
      <c r="GH706" s="4"/>
      <c r="GI706" s="4"/>
      <c r="GJ706" s="4"/>
      <c r="GK706" s="4"/>
      <c r="GL706" s="4"/>
      <c r="GM706" s="4"/>
      <c r="GN706" s="4"/>
      <c r="GO706" s="4"/>
      <c r="GP706" s="4"/>
      <c r="GQ706" s="4"/>
      <c r="GR706" s="4"/>
      <c r="GS706" s="4"/>
      <c r="GT706" s="4"/>
      <c r="GU706" s="4"/>
      <c r="GV706" s="4"/>
      <c r="GW706" s="4"/>
      <c r="GX706" s="4"/>
      <c r="GY706" s="4"/>
      <c r="GZ706" s="4"/>
      <c r="HA706" s="4"/>
      <c r="HB706" s="4"/>
      <c r="HC706" s="4"/>
      <c r="HD706" s="4"/>
      <c r="HE706" s="4"/>
      <c r="HF706" s="4"/>
      <c r="HG706" s="4"/>
      <c r="HH706" s="4"/>
      <c r="HI706" s="4"/>
      <c r="HJ706" s="4"/>
      <c r="HK706" s="4"/>
      <c r="HL706" s="4"/>
      <c r="HM706" s="4"/>
      <c r="HN706" s="4"/>
      <c r="HO706" s="4"/>
      <c r="HP706" s="4"/>
      <c r="HQ706" s="4"/>
      <c r="HR706" s="4"/>
      <c r="HS706" s="4"/>
      <c r="HT706" s="4"/>
      <c r="HU706" s="4"/>
      <c r="HV706" s="4"/>
      <c r="HW706" s="4"/>
      <c r="HX706" s="4"/>
      <c r="HY706" s="4"/>
      <c r="HZ706" s="4"/>
      <c r="IA706" s="4"/>
      <c r="IB706" s="4"/>
      <c r="IC706" s="4"/>
      <c r="ID706" s="4"/>
      <c r="IE706" s="4"/>
      <c r="IF706" s="4"/>
      <c r="IG706" s="4"/>
      <c r="IH706" s="4"/>
      <c r="II706" s="4"/>
      <c r="IJ706" s="4"/>
      <c r="IK706" s="4"/>
      <c r="IL706" s="4"/>
      <c r="IM706" s="4"/>
      <c r="IN706" s="4"/>
      <c r="IO706" s="4"/>
      <c r="IP706" s="4"/>
      <c r="IQ706" s="4"/>
      <c r="IR706" s="4"/>
      <c r="IS706" s="4"/>
      <c r="IT706" s="4"/>
      <c r="IU706" s="4"/>
    </row>
    <row r="707" spans="2:255" ht="11.25" customHeight="1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8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  <c r="FL707" s="4"/>
      <c r="FM707" s="4"/>
      <c r="FN707" s="4"/>
      <c r="FO707" s="4"/>
      <c r="FP707" s="4"/>
      <c r="FQ707" s="4"/>
      <c r="FR707" s="4"/>
      <c r="FS707" s="4"/>
      <c r="FT707" s="4"/>
      <c r="FU707" s="4"/>
      <c r="FV707" s="4"/>
      <c r="FW707" s="4"/>
      <c r="FX707" s="4"/>
      <c r="FY707" s="4"/>
      <c r="FZ707" s="4"/>
      <c r="GA707" s="4"/>
      <c r="GB707" s="4"/>
      <c r="GC707" s="4"/>
      <c r="GD707" s="4"/>
      <c r="GE707" s="4"/>
      <c r="GF707" s="4"/>
      <c r="GG707" s="4"/>
      <c r="GH707" s="4"/>
      <c r="GI707" s="4"/>
      <c r="GJ707" s="4"/>
      <c r="GK707" s="4"/>
      <c r="GL707" s="4"/>
      <c r="GM707" s="4"/>
      <c r="GN707" s="4"/>
      <c r="GO707" s="4"/>
      <c r="GP707" s="4"/>
      <c r="GQ707" s="4"/>
      <c r="GR707" s="4"/>
      <c r="GS707" s="4"/>
      <c r="GT707" s="4"/>
      <c r="GU707" s="4"/>
      <c r="GV707" s="4"/>
      <c r="GW707" s="4"/>
      <c r="GX707" s="4"/>
      <c r="GY707" s="4"/>
      <c r="GZ707" s="4"/>
      <c r="HA707" s="4"/>
      <c r="HB707" s="4"/>
      <c r="HC707" s="4"/>
      <c r="HD707" s="4"/>
      <c r="HE707" s="4"/>
      <c r="HF707" s="4"/>
      <c r="HG707" s="4"/>
      <c r="HH707" s="4"/>
      <c r="HI707" s="4"/>
      <c r="HJ707" s="4"/>
      <c r="HK707" s="4"/>
      <c r="HL707" s="4"/>
      <c r="HM707" s="4"/>
      <c r="HN707" s="4"/>
      <c r="HO707" s="4"/>
      <c r="HP707" s="4"/>
      <c r="HQ707" s="4"/>
      <c r="HR707" s="4"/>
      <c r="HS707" s="4"/>
      <c r="HT707" s="4"/>
      <c r="HU707" s="4"/>
      <c r="HV707" s="4"/>
      <c r="HW707" s="4"/>
      <c r="HX707" s="4"/>
      <c r="HY707" s="4"/>
      <c r="HZ707" s="4"/>
      <c r="IA707" s="4"/>
      <c r="IB707" s="4"/>
      <c r="IC707" s="4"/>
      <c r="ID707" s="4"/>
      <c r="IE707" s="4"/>
      <c r="IF707" s="4"/>
      <c r="IG707" s="4"/>
      <c r="IH707" s="4"/>
      <c r="II707" s="4"/>
      <c r="IJ707" s="4"/>
      <c r="IK707" s="4"/>
      <c r="IL707" s="4"/>
      <c r="IM707" s="4"/>
      <c r="IN707" s="4"/>
      <c r="IO707" s="4"/>
      <c r="IP707" s="4"/>
      <c r="IQ707" s="4"/>
      <c r="IR707" s="4"/>
      <c r="IS707" s="4"/>
      <c r="IT707" s="4"/>
      <c r="IU707" s="4"/>
    </row>
    <row r="708" spans="2:255" ht="11.25" customHeight="1">
      <c r="B708" s="4" t="s">
        <v>2158</v>
      </c>
      <c r="C708" s="4">
        <f>SUM(C706+D708)</f>
        <v>16344</v>
      </c>
      <c r="D708" s="4">
        <v>25</v>
      </c>
      <c r="E708" s="4" t="s">
        <v>261</v>
      </c>
      <c r="F708" s="4" t="s">
        <v>270</v>
      </c>
      <c r="G708" s="6">
        <v>-4.06</v>
      </c>
      <c r="H708" s="6">
        <v>-1.46</v>
      </c>
      <c r="I708" s="4" t="s">
        <v>223</v>
      </c>
      <c r="J708" s="4" t="s">
        <v>271</v>
      </c>
      <c r="K708" s="4" t="s">
        <v>3076</v>
      </c>
      <c r="L708" s="4" t="s">
        <v>2158</v>
      </c>
      <c r="M708" s="7">
        <f>SUM(C708/1.016047)</f>
        <v>16085.870043413348</v>
      </c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  <c r="FL708" s="4"/>
      <c r="FM708" s="4"/>
      <c r="FN708" s="4"/>
      <c r="FO708" s="4"/>
      <c r="FP708" s="4"/>
      <c r="FQ708" s="4"/>
      <c r="FR708" s="4"/>
      <c r="FS708" s="4"/>
      <c r="FT708" s="4"/>
      <c r="FU708" s="4"/>
      <c r="FV708" s="4"/>
      <c r="FW708" s="4"/>
      <c r="FX708" s="4"/>
      <c r="FY708" s="4"/>
      <c r="FZ708" s="4"/>
      <c r="GA708" s="4"/>
      <c r="GB708" s="4"/>
      <c r="GC708" s="4"/>
      <c r="GD708" s="4"/>
      <c r="GE708" s="4"/>
      <c r="GF708" s="4"/>
      <c r="GG708" s="4"/>
      <c r="GH708" s="4"/>
      <c r="GI708" s="4"/>
      <c r="GJ708" s="4"/>
      <c r="GK708" s="4"/>
      <c r="GL708" s="4"/>
      <c r="GM708" s="4"/>
      <c r="GN708" s="4"/>
      <c r="GO708" s="4"/>
      <c r="GP708" s="4"/>
      <c r="GQ708" s="4"/>
      <c r="GR708" s="4"/>
      <c r="GS708" s="4"/>
      <c r="GT708" s="4"/>
      <c r="GU708" s="4"/>
      <c r="GV708" s="4"/>
      <c r="GW708" s="4"/>
      <c r="GX708" s="4"/>
      <c r="GY708" s="4"/>
      <c r="GZ708" s="4"/>
      <c r="HA708" s="4"/>
      <c r="HB708" s="4"/>
      <c r="HC708" s="4"/>
      <c r="HD708" s="4"/>
      <c r="HE708" s="4"/>
      <c r="HF708" s="4"/>
      <c r="HG708" s="4"/>
      <c r="HH708" s="4"/>
      <c r="HI708" s="4"/>
      <c r="HJ708" s="4"/>
      <c r="HK708" s="4"/>
      <c r="HL708" s="4"/>
      <c r="HM708" s="4"/>
      <c r="HN708" s="4"/>
      <c r="HO708" s="4"/>
      <c r="HP708" s="4"/>
      <c r="HQ708" s="4"/>
      <c r="HR708" s="4"/>
      <c r="HS708" s="4"/>
      <c r="HT708" s="4"/>
      <c r="HU708" s="4"/>
      <c r="HV708" s="4"/>
      <c r="HW708" s="4"/>
      <c r="HX708" s="4"/>
      <c r="HY708" s="4"/>
      <c r="HZ708" s="4"/>
      <c r="IA708" s="4"/>
      <c r="IB708" s="4"/>
      <c r="IC708" s="4"/>
      <c r="ID708" s="4"/>
      <c r="IE708" s="4"/>
      <c r="IF708" s="4"/>
      <c r="IG708" s="4"/>
      <c r="IH708" s="4"/>
      <c r="II708" s="4"/>
      <c r="IJ708" s="4"/>
      <c r="IK708" s="4"/>
      <c r="IL708" s="4"/>
      <c r="IM708" s="4"/>
      <c r="IN708" s="4"/>
      <c r="IO708" s="4"/>
      <c r="IP708" s="4"/>
      <c r="IQ708" s="4"/>
      <c r="IR708" s="4"/>
      <c r="IS708" s="4"/>
      <c r="IT708" s="4"/>
      <c r="IU708" s="4"/>
    </row>
    <row r="709" spans="2:255" ht="11.25" customHeight="1">
      <c r="B709" s="4" t="s">
        <v>272</v>
      </c>
      <c r="C709" s="4">
        <f>SUM(C708+D709)</f>
        <v>16368</v>
      </c>
      <c r="D709" s="4">
        <v>24</v>
      </c>
      <c r="E709" s="4" t="s">
        <v>261</v>
      </c>
      <c r="F709" s="4" t="s">
        <v>273</v>
      </c>
      <c r="G709" s="6">
        <v>-4.06</v>
      </c>
      <c r="H709" s="6">
        <v>-1.44</v>
      </c>
      <c r="I709" s="4" t="s">
        <v>223</v>
      </c>
      <c r="J709" s="4" t="s">
        <v>274</v>
      </c>
      <c r="K709" s="4" t="s">
        <v>3076</v>
      </c>
      <c r="L709" s="4" t="s">
        <v>272</v>
      </c>
      <c r="M709" s="7">
        <f>SUM(C709/1.016047)</f>
        <v>16109.490997955805</v>
      </c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  <c r="FL709" s="4"/>
      <c r="FM709" s="4"/>
      <c r="FN709" s="4"/>
      <c r="FO709" s="4"/>
      <c r="FP709" s="4"/>
      <c r="FQ709" s="4"/>
      <c r="FR709" s="4"/>
      <c r="FS709" s="4"/>
      <c r="FT709" s="4"/>
      <c r="FU709" s="4"/>
      <c r="FV709" s="4"/>
      <c r="FW709" s="4"/>
      <c r="FX709" s="4"/>
      <c r="FY709" s="4"/>
      <c r="FZ709" s="4"/>
      <c r="GA709" s="4"/>
      <c r="GB709" s="4"/>
      <c r="GC709" s="4"/>
      <c r="GD709" s="4"/>
      <c r="GE709" s="4"/>
      <c r="GF709" s="4"/>
      <c r="GG709" s="4"/>
      <c r="GH709" s="4"/>
      <c r="GI709" s="4"/>
      <c r="GJ709" s="4"/>
      <c r="GK709" s="4"/>
      <c r="GL709" s="4"/>
      <c r="GM709" s="4"/>
      <c r="GN709" s="4"/>
      <c r="GO709" s="4"/>
      <c r="GP709" s="4"/>
      <c r="GQ709" s="4"/>
      <c r="GR709" s="4"/>
      <c r="GS709" s="4"/>
      <c r="GT709" s="4"/>
      <c r="GU709" s="4"/>
      <c r="GV709" s="4"/>
      <c r="GW709" s="4"/>
      <c r="GX709" s="4"/>
      <c r="GY709" s="4"/>
      <c r="GZ709" s="4"/>
      <c r="HA709" s="4"/>
      <c r="HB709" s="4"/>
      <c r="HC709" s="4"/>
      <c r="HD709" s="4"/>
      <c r="HE709" s="4"/>
      <c r="HF709" s="4"/>
      <c r="HG709" s="4"/>
      <c r="HH709" s="4"/>
      <c r="HI709" s="4"/>
      <c r="HJ709" s="4"/>
      <c r="HK709" s="4"/>
      <c r="HL709" s="4"/>
      <c r="HM709" s="4"/>
      <c r="HN709" s="4"/>
      <c r="HO709" s="4"/>
      <c r="HP709" s="4"/>
      <c r="HQ709" s="4"/>
      <c r="HR709" s="4"/>
      <c r="HS709" s="4"/>
      <c r="HT709" s="4"/>
      <c r="HU709" s="4"/>
      <c r="HV709" s="4"/>
      <c r="HW709" s="4"/>
      <c r="HX709" s="4"/>
      <c r="HY709" s="4"/>
      <c r="HZ709" s="4"/>
      <c r="IA709" s="4"/>
      <c r="IB709" s="4"/>
      <c r="IC709" s="4"/>
      <c r="ID709" s="4"/>
      <c r="IE709" s="4"/>
      <c r="IF709" s="4"/>
      <c r="IG709" s="4"/>
      <c r="IH709" s="4"/>
      <c r="II709" s="4"/>
      <c r="IJ709" s="4"/>
      <c r="IK709" s="4"/>
      <c r="IL709" s="4"/>
      <c r="IM709" s="4"/>
      <c r="IN709" s="4"/>
      <c r="IO709" s="4"/>
      <c r="IP709" s="4"/>
      <c r="IQ709" s="4"/>
      <c r="IR709" s="4"/>
      <c r="IS709" s="4"/>
      <c r="IT709" s="4"/>
      <c r="IU709" s="4"/>
    </row>
    <row r="710" spans="2:255" ht="11.25" customHeight="1">
      <c r="B710" s="4" t="s">
        <v>275</v>
      </c>
      <c r="C710" s="4">
        <f>SUM(C709+D710)</f>
        <v>16393</v>
      </c>
      <c r="D710" s="4">
        <v>25</v>
      </c>
      <c r="E710" s="4" t="s">
        <v>276</v>
      </c>
      <c r="F710" s="4" t="s">
        <v>277</v>
      </c>
      <c r="G710" s="6">
        <v>-4.06</v>
      </c>
      <c r="H710" s="6">
        <v>-1.43</v>
      </c>
      <c r="I710" s="4" t="s">
        <v>278</v>
      </c>
      <c r="J710" s="4" t="s">
        <v>279</v>
      </c>
      <c r="K710" s="4" t="s">
        <v>3081</v>
      </c>
      <c r="L710" s="4" t="s">
        <v>275</v>
      </c>
      <c r="M710" s="7">
        <f>SUM(C710/1.016047)</f>
        <v>16134.096158937531</v>
      </c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  <c r="FL710" s="4"/>
      <c r="FM710" s="4"/>
      <c r="FN710" s="4"/>
      <c r="FO710" s="4"/>
      <c r="FP710" s="4"/>
      <c r="FQ710" s="4"/>
      <c r="FR710" s="4"/>
      <c r="FS710" s="4"/>
      <c r="FT710" s="4"/>
      <c r="FU710" s="4"/>
      <c r="FV710" s="4"/>
      <c r="FW710" s="4"/>
      <c r="FX710" s="4"/>
      <c r="FY710" s="4"/>
      <c r="FZ710" s="4"/>
      <c r="GA710" s="4"/>
      <c r="GB710" s="4"/>
      <c r="GC710" s="4"/>
      <c r="GD710" s="4"/>
      <c r="GE710" s="4"/>
      <c r="GF710" s="4"/>
      <c r="GG710" s="4"/>
      <c r="GH710" s="4"/>
      <c r="GI710" s="4"/>
      <c r="GJ710" s="4"/>
      <c r="GK710" s="4"/>
      <c r="GL710" s="4"/>
      <c r="GM710" s="4"/>
      <c r="GN710" s="4"/>
      <c r="GO710" s="4"/>
      <c r="GP710" s="4"/>
      <c r="GQ710" s="4"/>
      <c r="GR710" s="4"/>
      <c r="GS710" s="4"/>
      <c r="GT710" s="4"/>
      <c r="GU710" s="4"/>
      <c r="GV710" s="4"/>
      <c r="GW710" s="4"/>
      <c r="GX710" s="4"/>
      <c r="GY710" s="4"/>
      <c r="GZ710" s="4"/>
      <c r="HA710" s="4"/>
      <c r="HB710" s="4"/>
      <c r="HC710" s="4"/>
      <c r="HD710" s="4"/>
      <c r="HE710" s="4"/>
      <c r="HF710" s="4"/>
      <c r="HG710" s="4"/>
      <c r="HH710" s="4"/>
      <c r="HI710" s="4"/>
      <c r="HJ710" s="4"/>
      <c r="HK710" s="4"/>
      <c r="HL710" s="4"/>
      <c r="HM710" s="4"/>
      <c r="HN710" s="4"/>
      <c r="HO710" s="4"/>
      <c r="HP710" s="4"/>
      <c r="HQ710" s="4"/>
      <c r="HR710" s="4"/>
      <c r="HS710" s="4"/>
      <c r="HT710" s="4"/>
      <c r="HU710" s="4"/>
      <c r="HV710" s="4"/>
      <c r="HW710" s="4"/>
      <c r="HX710" s="4"/>
      <c r="HY710" s="4"/>
      <c r="HZ710" s="4"/>
      <c r="IA710" s="4"/>
      <c r="IB710" s="4"/>
      <c r="IC710" s="4"/>
      <c r="ID710" s="4"/>
      <c r="IE710" s="4"/>
      <c r="IF710" s="4"/>
      <c r="IG710" s="4"/>
      <c r="IH710" s="4"/>
      <c r="II710" s="4"/>
      <c r="IJ710" s="4"/>
      <c r="IK710" s="4"/>
      <c r="IL710" s="4"/>
      <c r="IM710" s="4"/>
      <c r="IN710" s="4"/>
      <c r="IO710" s="4"/>
      <c r="IP710" s="4"/>
      <c r="IQ710" s="4"/>
      <c r="IR710" s="4"/>
      <c r="IS710" s="4"/>
      <c r="IT710" s="4"/>
      <c r="IU710" s="4"/>
    </row>
    <row r="711" spans="2:255" ht="11.25" customHeight="1">
      <c r="B711" s="4" t="s">
        <v>280</v>
      </c>
      <c r="C711" s="4">
        <f>SUM(C710+D711)</f>
        <v>16417</v>
      </c>
      <c r="D711" s="4">
        <v>24</v>
      </c>
      <c r="E711" s="4" t="s">
        <v>276</v>
      </c>
      <c r="F711" s="4" t="s">
        <v>281</v>
      </c>
      <c r="G711" s="6">
        <v>-4.05</v>
      </c>
      <c r="H711" s="6">
        <v>-1.42</v>
      </c>
      <c r="I711" s="4" t="s">
        <v>278</v>
      </c>
      <c r="J711" s="4" t="s">
        <v>282</v>
      </c>
      <c r="K711" s="4" t="s">
        <v>3081</v>
      </c>
      <c r="L711" s="4" t="s">
        <v>280</v>
      </c>
      <c r="M711" s="7">
        <f>SUM(C711/1.016047)</f>
        <v>16157.717113479988</v>
      </c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  <c r="FL711" s="4"/>
      <c r="FM711" s="4"/>
      <c r="FN711" s="4"/>
      <c r="FO711" s="4"/>
      <c r="FP711" s="4"/>
      <c r="FQ711" s="4"/>
      <c r="FR711" s="4"/>
      <c r="FS711" s="4"/>
      <c r="FT711" s="4"/>
      <c r="FU711" s="4"/>
      <c r="FV711" s="4"/>
      <c r="FW711" s="4"/>
      <c r="FX711" s="4"/>
      <c r="FY711" s="4"/>
      <c r="FZ711" s="4"/>
      <c r="GA711" s="4"/>
      <c r="GB711" s="4"/>
      <c r="GC711" s="4"/>
      <c r="GD711" s="4"/>
      <c r="GE711" s="4"/>
      <c r="GF711" s="4"/>
      <c r="GG711" s="4"/>
      <c r="GH711" s="4"/>
      <c r="GI711" s="4"/>
      <c r="GJ711" s="4"/>
      <c r="GK711" s="4"/>
      <c r="GL711" s="4"/>
      <c r="GM711" s="4"/>
      <c r="GN711" s="4"/>
      <c r="GO711" s="4"/>
      <c r="GP711" s="4"/>
      <c r="GQ711" s="4"/>
      <c r="GR711" s="4"/>
      <c r="GS711" s="4"/>
      <c r="GT711" s="4"/>
      <c r="GU711" s="4"/>
      <c r="GV711" s="4"/>
      <c r="GW711" s="4"/>
      <c r="GX711" s="4"/>
      <c r="GY711" s="4"/>
      <c r="GZ711" s="4"/>
      <c r="HA711" s="4"/>
      <c r="HB711" s="4"/>
      <c r="HC711" s="4"/>
      <c r="HD711" s="4"/>
      <c r="HE711" s="4"/>
      <c r="HF711" s="4"/>
      <c r="HG711" s="4"/>
      <c r="HH711" s="4"/>
      <c r="HI711" s="4"/>
      <c r="HJ711" s="4"/>
      <c r="HK711" s="4"/>
      <c r="HL711" s="4"/>
      <c r="HM711" s="4"/>
      <c r="HN711" s="4"/>
      <c r="HO711" s="4"/>
      <c r="HP711" s="4"/>
      <c r="HQ711" s="4"/>
      <c r="HR711" s="4"/>
      <c r="HS711" s="4"/>
      <c r="HT711" s="4"/>
      <c r="HU711" s="4"/>
      <c r="HV711" s="4"/>
      <c r="HW711" s="4"/>
      <c r="HX711" s="4"/>
      <c r="HY711" s="4"/>
      <c r="HZ711" s="4"/>
      <c r="IA711" s="4"/>
      <c r="IB711" s="4"/>
      <c r="IC711" s="4"/>
      <c r="ID711" s="4"/>
      <c r="IE711" s="4"/>
      <c r="IF711" s="4"/>
      <c r="IG711" s="4"/>
      <c r="IH711" s="4"/>
      <c r="II711" s="4"/>
      <c r="IJ711" s="4"/>
      <c r="IK711" s="4"/>
      <c r="IL711" s="4"/>
      <c r="IM711" s="4"/>
      <c r="IN711" s="4"/>
      <c r="IO711" s="4"/>
      <c r="IP711" s="4"/>
      <c r="IQ711" s="4"/>
      <c r="IR711" s="4"/>
      <c r="IS711" s="4"/>
      <c r="IT711" s="4"/>
      <c r="IU711" s="4"/>
    </row>
    <row r="712" spans="2:255" ht="11.25" customHeight="1">
      <c r="B712" s="4" t="s">
        <v>283</v>
      </c>
      <c r="C712" s="4">
        <f>SUM(C711+D712)</f>
        <v>16441</v>
      </c>
      <c r="D712" s="4">
        <v>24</v>
      </c>
      <c r="E712" s="4" t="s">
        <v>276</v>
      </c>
      <c r="F712" s="4" t="s">
        <v>284</v>
      </c>
      <c r="G712" s="6">
        <v>-4.05</v>
      </c>
      <c r="H712" s="6">
        <v>-1.41</v>
      </c>
      <c r="I712" s="4" t="s">
        <v>278</v>
      </c>
      <c r="J712" s="4" t="s">
        <v>285</v>
      </c>
      <c r="K712" s="4" t="s">
        <v>3086</v>
      </c>
      <c r="L712" s="4" t="s">
        <v>283</v>
      </c>
      <c r="M712" s="7">
        <f>SUM(C712/1.016047)</f>
        <v>16181.338068022445</v>
      </c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  <c r="FL712" s="4"/>
      <c r="FM712" s="4"/>
      <c r="FN712" s="4"/>
      <c r="FO712" s="4"/>
      <c r="FP712" s="4"/>
      <c r="FQ712" s="4"/>
      <c r="FR712" s="4"/>
      <c r="FS712" s="4"/>
      <c r="FT712" s="4"/>
      <c r="FU712" s="4"/>
      <c r="FV712" s="4"/>
      <c r="FW712" s="4"/>
      <c r="FX712" s="4"/>
      <c r="FY712" s="4"/>
      <c r="FZ712" s="4"/>
      <c r="GA712" s="4"/>
      <c r="GB712" s="4"/>
      <c r="GC712" s="4"/>
      <c r="GD712" s="4"/>
      <c r="GE712" s="4"/>
      <c r="GF712" s="4"/>
      <c r="GG712" s="4"/>
      <c r="GH712" s="4"/>
      <c r="GI712" s="4"/>
      <c r="GJ712" s="4"/>
      <c r="GK712" s="4"/>
      <c r="GL712" s="4"/>
      <c r="GM712" s="4"/>
      <c r="GN712" s="4"/>
      <c r="GO712" s="4"/>
      <c r="GP712" s="4"/>
      <c r="GQ712" s="4"/>
      <c r="GR712" s="4"/>
      <c r="GS712" s="4"/>
      <c r="GT712" s="4"/>
      <c r="GU712" s="4"/>
      <c r="GV712" s="4"/>
      <c r="GW712" s="4"/>
      <c r="GX712" s="4"/>
      <c r="GY712" s="4"/>
      <c r="GZ712" s="4"/>
      <c r="HA712" s="4"/>
      <c r="HB712" s="4"/>
      <c r="HC712" s="4"/>
      <c r="HD712" s="4"/>
      <c r="HE712" s="4"/>
      <c r="HF712" s="4"/>
      <c r="HG712" s="4"/>
      <c r="HH712" s="4"/>
      <c r="HI712" s="4"/>
      <c r="HJ712" s="4"/>
      <c r="HK712" s="4"/>
      <c r="HL712" s="4"/>
      <c r="HM712" s="4"/>
      <c r="HN712" s="4"/>
      <c r="HO712" s="4"/>
      <c r="HP712" s="4"/>
      <c r="HQ712" s="4"/>
      <c r="HR712" s="4"/>
      <c r="HS712" s="4"/>
      <c r="HT712" s="4"/>
      <c r="HU712" s="4"/>
      <c r="HV712" s="4"/>
      <c r="HW712" s="4"/>
      <c r="HX712" s="4"/>
      <c r="HY712" s="4"/>
      <c r="HZ712" s="4"/>
      <c r="IA712" s="4"/>
      <c r="IB712" s="4"/>
      <c r="IC712" s="4"/>
      <c r="ID712" s="4"/>
      <c r="IE712" s="4"/>
      <c r="IF712" s="4"/>
      <c r="IG712" s="4"/>
      <c r="IH712" s="4"/>
      <c r="II712" s="4"/>
      <c r="IJ712" s="4"/>
      <c r="IK712" s="4"/>
      <c r="IL712" s="4"/>
      <c r="IM712" s="4"/>
      <c r="IN712" s="4"/>
      <c r="IO712" s="4"/>
      <c r="IP712" s="4"/>
      <c r="IQ712" s="4"/>
      <c r="IR712" s="4"/>
      <c r="IS712" s="4"/>
      <c r="IT712" s="4"/>
      <c r="IU712" s="4"/>
    </row>
    <row r="713" spans="2:255" ht="11.25" customHeight="1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8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  <c r="FL713" s="4"/>
      <c r="FM713" s="4"/>
      <c r="FN713" s="4"/>
      <c r="FO713" s="4"/>
      <c r="FP713" s="4"/>
      <c r="FQ713" s="4"/>
      <c r="FR713" s="4"/>
      <c r="FS713" s="4"/>
      <c r="FT713" s="4"/>
      <c r="FU713" s="4"/>
      <c r="FV713" s="4"/>
      <c r="FW713" s="4"/>
      <c r="FX713" s="4"/>
      <c r="FY713" s="4"/>
      <c r="FZ713" s="4"/>
      <c r="GA713" s="4"/>
      <c r="GB713" s="4"/>
      <c r="GC713" s="4"/>
      <c r="GD713" s="4"/>
      <c r="GE713" s="4"/>
      <c r="GF713" s="4"/>
      <c r="GG713" s="4"/>
      <c r="GH713" s="4"/>
      <c r="GI713" s="4"/>
      <c r="GJ713" s="4"/>
      <c r="GK713" s="4"/>
      <c r="GL713" s="4"/>
      <c r="GM713" s="4"/>
      <c r="GN713" s="4"/>
      <c r="GO713" s="4"/>
      <c r="GP713" s="4"/>
      <c r="GQ713" s="4"/>
      <c r="GR713" s="4"/>
      <c r="GS713" s="4"/>
      <c r="GT713" s="4"/>
      <c r="GU713" s="4"/>
      <c r="GV713" s="4"/>
      <c r="GW713" s="4"/>
      <c r="GX713" s="4"/>
      <c r="GY713" s="4"/>
      <c r="GZ713" s="4"/>
      <c r="HA713" s="4"/>
      <c r="HB713" s="4"/>
      <c r="HC713" s="4"/>
      <c r="HD713" s="4"/>
      <c r="HE713" s="4"/>
      <c r="HF713" s="4"/>
      <c r="HG713" s="4"/>
      <c r="HH713" s="4"/>
      <c r="HI713" s="4"/>
      <c r="HJ713" s="4"/>
      <c r="HK713" s="4"/>
      <c r="HL713" s="4"/>
      <c r="HM713" s="4"/>
      <c r="HN713" s="4"/>
      <c r="HO713" s="4"/>
      <c r="HP713" s="4"/>
      <c r="HQ713" s="4"/>
      <c r="HR713" s="4"/>
      <c r="HS713" s="4"/>
      <c r="HT713" s="4"/>
      <c r="HU713" s="4"/>
      <c r="HV713" s="4"/>
      <c r="HW713" s="4"/>
      <c r="HX713" s="4"/>
      <c r="HY713" s="4"/>
      <c r="HZ713" s="4"/>
      <c r="IA713" s="4"/>
      <c r="IB713" s="4"/>
      <c r="IC713" s="4"/>
      <c r="ID713" s="4"/>
      <c r="IE713" s="4"/>
      <c r="IF713" s="4"/>
      <c r="IG713" s="4"/>
      <c r="IH713" s="4"/>
      <c r="II713" s="4"/>
      <c r="IJ713" s="4"/>
      <c r="IK713" s="4"/>
      <c r="IL713" s="4"/>
      <c r="IM713" s="4"/>
      <c r="IN713" s="4"/>
      <c r="IO713" s="4"/>
      <c r="IP713" s="4"/>
      <c r="IQ713" s="4"/>
      <c r="IR713" s="4"/>
      <c r="IS713" s="4"/>
      <c r="IT713" s="4"/>
      <c r="IU713" s="4"/>
    </row>
    <row r="714" spans="2:255" ht="11.25" customHeight="1">
      <c r="B714" s="4" t="s">
        <v>2159</v>
      </c>
      <c r="C714" s="4">
        <f>SUM(C712+D714)</f>
        <v>16466</v>
      </c>
      <c r="D714" s="4">
        <v>25</v>
      </c>
      <c r="E714" s="4" t="s">
        <v>276</v>
      </c>
      <c r="F714" s="4" t="s">
        <v>286</v>
      </c>
      <c r="G714" s="6">
        <v>-4.04</v>
      </c>
      <c r="H714" s="6">
        <v>-1.39</v>
      </c>
      <c r="I714" s="4" t="s">
        <v>278</v>
      </c>
      <c r="J714" s="4" t="s">
        <v>287</v>
      </c>
      <c r="K714" s="4" t="s">
        <v>3086</v>
      </c>
      <c r="L714" s="4" t="s">
        <v>2159</v>
      </c>
      <c r="M714" s="7">
        <f>SUM(C714/1.016047)</f>
        <v>16205.943229004171</v>
      </c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  <c r="FL714" s="4"/>
      <c r="FM714" s="4"/>
      <c r="FN714" s="4"/>
      <c r="FO714" s="4"/>
      <c r="FP714" s="4"/>
      <c r="FQ714" s="4"/>
      <c r="FR714" s="4"/>
      <c r="FS714" s="4"/>
      <c r="FT714" s="4"/>
      <c r="FU714" s="4"/>
      <c r="FV714" s="4"/>
      <c r="FW714" s="4"/>
      <c r="FX714" s="4"/>
      <c r="FY714" s="4"/>
      <c r="FZ714" s="4"/>
      <c r="GA714" s="4"/>
      <c r="GB714" s="4"/>
      <c r="GC714" s="4"/>
      <c r="GD714" s="4"/>
      <c r="GE714" s="4"/>
      <c r="GF714" s="4"/>
      <c r="GG714" s="4"/>
      <c r="GH714" s="4"/>
      <c r="GI714" s="4"/>
      <c r="GJ714" s="4"/>
      <c r="GK714" s="4"/>
      <c r="GL714" s="4"/>
      <c r="GM714" s="4"/>
      <c r="GN714" s="4"/>
      <c r="GO714" s="4"/>
      <c r="GP714" s="4"/>
      <c r="GQ714" s="4"/>
      <c r="GR714" s="4"/>
      <c r="GS714" s="4"/>
      <c r="GT714" s="4"/>
      <c r="GU714" s="4"/>
      <c r="GV714" s="4"/>
      <c r="GW714" s="4"/>
      <c r="GX714" s="4"/>
      <c r="GY714" s="4"/>
      <c r="GZ714" s="4"/>
      <c r="HA714" s="4"/>
      <c r="HB714" s="4"/>
      <c r="HC714" s="4"/>
      <c r="HD714" s="4"/>
      <c r="HE714" s="4"/>
      <c r="HF714" s="4"/>
      <c r="HG714" s="4"/>
      <c r="HH714" s="4"/>
      <c r="HI714" s="4"/>
      <c r="HJ714" s="4"/>
      <c r="HK714" s="4"/>
      <c r="HL714" s="4"/>
      <c r="HM714" s="4"/>
      <c r="HN714" s="4"/>
      <c r="HO714" s="4"/>
      <c r="HP714" s="4"/>
      <c r="HQ714" s="4"/>
      <c r="HR714" s="4"/>
      <c r="HS714" s="4"/>
      <c r="HT714" s="4"/>
      <c r="HU714" s="4"/>
      <c r="HV714" s="4"/>
      <c r="HW714" s="4"/>
      <c r="HX714" s="4"/>
      <c r="HY714" s="4"/>
      <c r="HZ714" s="4"/>
      <c r="IA714" s="4"/>
      <c r="IB714" s="4"/>
      <c r="IC714" s="4"/>
      <c r="ID714" s="4"/>
      <c r="IE714" s="4"/>
      <c r="IF714" s="4"/>
      <c r="IG714" s="4"/>
      <c r="IH714" s="4"/>
      <c r="II714" s="4"/>
      <c r="IJ714" s="4"/>
      <c r="IK714" s="4"/>
      <c r="IL714" s="4"/>
      <c r="IM714" s="4"/>
      <c r="IN714" s="4"/>
      <c r="IO714" s="4"/>
      <c r="IP714" s="4"/>
      <c r="IQ714" s="4"/>
      <c r="IR714" s="4"/>
      <c r="IS714" s="4"/>
      <c r="IT714" s="4"/>
      <c r="IU714" s="4"/>
    </row>
    <row r="715" spans="2:255" ht="11.25" customHeight="1">
      <c r="B715" s="4" t="s">
        <v>288</v>
      </c>
      <c r="C715" s="4">
        <f>SUM(C714+D715)</f>
        <v>16490</v>
      </c>
      <c r="D715" s="4">
        <v>24</v>
      </c>
      <c r="E715" s="4" t="s">
        <v>276</v>
      </c>
      <c r="F715" s="4" t="s">
        <v>289</v>
      </c>
      <c r="G715" s="6">
        <v>-4.04</v>
      </c>
      <c r="H715" s="6">
        <v>-1.38</v>
      </c>
      <c r="I715" s="4" t="s">
        <v>278</v>
      </c>
      <c r="J715" s="4" t="s">
        <v>290</v>
      </c>
      <c r="K715" s="4" t="s">
        <v>2015</v>
      </c>
      <c r="L715" s="4" t="s">
        <v>288</v>
      </c>
      <c r="M715" s="7">
        <f>SUM(C715/1.016047)</f>
        <v>16229.564183546629</v>
      </c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  <c r="FL715" s="4"/>
      <c r="FM715" s="4"/>
      <c r="FN715" s="4"/>
      <c r="FO715" s="4"/>
      <c r="FP715" s="4"/>
      <c r="FQ715" s="4"/>
      <c r="FR715" s="4"/>
      <c r="FS715" s="4"/>
      <c r="FT715" s="4"/>
      <c r="FU715" s="4"/>
      <c r="FV715" s="4"/>
      <c r="FW715" s="4"/>
      <c r="FX715" s="4"/>
      <c r="FY715" s="4"/>
      <c r="FZ715" s="4"/>
      <c r="GA715" s="4"/>
      <c r="GB715" s="4"/>
      <c r="GC715" s="4"/>
      <c r="GD715" s="4"/>
      <c r="GE715" s="4"/>
      <c r="GF715" s="4"/>
      <c r="GG715" s="4"/>
      <c r="GH715" s="4"/>
      <c r="GI715" s="4"/>
      <c r="GJ715" s="4"/>
      <c r="GK715" s="4"/>
      <c r="GL715" s="4"/>
      <c r="GM715" s="4"/>
      <c r="GN715" s="4"/>
      <c r="GO715" s="4"/>
      <c r="GP715" s="4"/>
      <c r="GQ715" s="4"/>
      <c r="GR715" s="4"/>
      <c r="GS715" s="4"/>
      <c r="GT715" s="4"/>
      <c r="GU715" s="4"/>
      <c r="GV715" s="4"/>
      <c r="GW715" s="4"/>
      <c r="GX715" s="4"/>
      <c r="GY715" s="4"/>
      <c r="GZ715" s="4"/>
      <c r="HA715" s="4"/>
      <c r="HB715" s="4"/>
      <c r="HC715" s="4"/>
      <c r="HD715" s="4"/>
      <c r="HE715" s="4"/>
      <c r="HF715" s="4"/>
      <c r="HG715" s="4"/>
      <c r="HH715" s="4"/>
      <c r="HI715" s="4"/>
      <c r="HJ715" s="4"/>
      <c r="HK715" s="4"/>
      <c r="HL715" s="4"/>
      <c r="HM715" s="4"/>
      <c r="HN715" s="4"/>
      <c r="HO715" s="4"/>
      <c r="HP715" s="4"/>
      <c r="HQ715" s="4"/>
      <c r="HR715" s="4"/>
      <c r="HS715" s="4"/>
      <c r="HT715" s="4"/>
      <c r="HU715" s="4"/>
      <c r="HV715" s="4"/>
      <c r="HW715" s="4"/>
      <c r="HX715" s="4"/>
      <c r="HY715" s="4"/>
      <c r="HZ715" s="4"/>
      <c r="IA715" s="4"/>
      <c r="IB715" s="4"/>
      <c r="IC715" s="4"/>
      <c r="ID715" s="4"/>
      <c r="IE715" s="4"/>
      <c r="IF715" s="4"/>
      <c r="IG715" s="4"/>
      <c r="IH715" s="4"/>
      <c r="II715" s="4"/>
      <c r="IJ715" s="4"/>
      <c r="IK715" s="4"/>
      <c r="IL715" s="4"/>
      <c r="IM715" s="4"/>
      <c r="IN715" s="4"/>
      <c r="IO715" s="4"/>
      <c r="IP715" s="4"/>
      <c r="IQ715" s="4"/>
      <c r="IR715" s="4"/>
      <c r="IS715" s="4"/>
      <c r="IT715" s="4"/>
      <c r="IU715" s="4"/>
    </row>
    <row r="716" spans="2:255" ht="11.25" customHeight="1">
      <c r="B716" s="4" t="s">
        <v>291</v>
      </c>
      <c r="C716" s="4">
        <f>SUM(C715+D716)</f>
        <v>16514</v>
      </c>
      <c r="D716" s="4">
        <v>24</v>
      </c>
      <c r="E716" s="4" t="s">
        <v>276</v>
      </c>
      <c r="F716" s="4" t="s">
        <v>292</v>
      </c>
      <c r="G716" s="6">
        <v>-4.04</v>
      </c>
      <c r="H716" s="6">
        <v>-1.37</v>
      </c>
      <c r="I716" s="4" t="s">
        <v>278</v>
      </c>
      <c r="J716" s="4" t="s">
        <v>293</v>
      </c>
      <c r="K716" s="4" t="s">
        <v>2015</v>
      </c>
      <c r="L716" s="4" t="s">
        <v>291</v>
      </c>
      <c r="M716" s="7">
        <f>SUM(C716/1.016047)</f>
        <v>16253.185138089086</v>
      </c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  <c r="FL716" s="4"/>
      <c r="FM716" s="4"/>
      <c r="FN716" s="4"/>
      <c r="FO716" s="4"/>
      <c r="FP716" s="4"/>
      <c r="FQ716" s="4"/>
      <c r="FR716" s="4"/>
      <c r="FS716" s="4"/>
      <c r="FT716" s="4"/>
      <c r="FU716" s="4"/>
      <c r="FV716" s="4"/>
      <c r="FW716" s="4"/>
      <c r="FX716" s="4"/>
      <c r="FY716" s="4"/>
      <c r="FZ716" s="4"/>
      <c r="GA716" s="4"/>
      <c r="GB716" s="4"/>
      <c r="GC716" s="4"/>
      <c r="GD716" s="4"/>
      <c r="GE716" s="4"/>
      <c r="GF716" s="4"/>
      <c r="GG716" s="4"/>
      <c r="GH716" s="4"/>
      <c r="GI716" s="4"/>
      <c r="GJ716" s="4"/>
      <c r="GK716" s="4"/>
      <c r="GL716" s="4"/>
      <c r="GM716" s="4"/>
      <c r="GN716" s="4"/>
      <c r="GO716" s="4"/>
      <c r="GP716" s="4"/>
      <c r="GQ716" s="4"/>
      <c r="GR716" s="4"/>
      <c r="GS716" s="4"/>
      <c r="GT716" s="4"/>
      <c r="GU716" s="4"/>
      <c r="GV716" s="4"/>
      <c r="GW716" s="4"/>
      <c r="GX716" s="4"/>
      <c r="GY716" s="4"/>
      <c r="GZ716" s="4"/>
      <c r="HA716" s="4"/>
      <c r="HB716" s="4"/>
      <c r="HC716" s="4"/>
      <c r="HD716" s="4"/>
      <c r="HE716" s="4"/>
      <c r="HF716" s="4"/>
      <c r="HG716" s="4"/>
      <c r="HH716" s="4"/>
      <c r="HI716" s="4"/>
      <c r="HJ716" s="4"/>
      <c r="HK716" s="4"/>
      <c r="HL716" s="4"/>
      <c r="HM716" s="4"/>
      <c r="HN716" s="4"/>
      <c r="HO716" s="4"/>
      <c r="HP716" s="4"/>
      <c r="HQ716" s="4"/>
      <c r="HR716" s="4"/>
      <c r="HS716" s="4"/>
      <c r="HT716" s="4"/>
      <c r="HU716" s="4"/>
      <c r="HV716" s="4"/>
      <c r="HW716" s="4"/>
      <c r="HX716" s="4"/>
      <c r="HY716" s="4"/>
      <c r="HZ716" s="4"/>
      <c r="IA716" s="4"/>
      <c r="IB716" s="4"/>
      <c r="IC716" s="4"/>
      <c r="ID716" s="4"/>
      <c r="IE716" s="4"/>
      <c r="IF716" s="4"/>
      <c r="IG716" s="4"/>
      <c r="IH716" s="4"/>
      <c r="II716" s="4"/>
      <c r="IJ716" s="4"/>
      <c r="IK716" s="4"/>
      <c r="IL716" s="4"/>
      <c r="IM716" s="4"/>
      <c r="IN716" s="4"/>
      <c r="IO716" s="4"/>
      <c r="IP716" s="4"/>
      <c r="IQ716" s="4"/>
      <c r="IR716" s="4"/>
      <c r="IS716" s="4"/>
      <c r="IT716" s="4"/>
      <c r="IU716" s="4"/>
    </row>
    <row r="717" spans="2:255" ht="11.25" customHeight="1">
      <c r="B717" s="4" t="s">
        <v>294</v>
      </c>
      <c r="C717" s="4">
        <f>SUM(C716+D717)</f>
        <v>16539</v>
      </c>
      <c r="D717" s="4">
        <v>25</v>
      </c>
      <c r="E717" s="4" t="s">
        <v>295</v>
      </c>
      <c r="F717" s="4" t="s">
        <v>296</v>
      </c>
      <c r="G717" s="6">
        <v>-4.03</v>
      </c>
      <c r="H717" s="6">
        <v>-1.36</v>
      </c>
      <c r="I717" s="4" t="s">
        <v>278</v>
      </c>
      <c r="J717" s="4" t="s">
        <v>297</v>
      </c>
      <c r="K717" s="4" t="s">
        <v>3093</v>
      </c>
      <c r="L717" s="4" t="s">
        <v>294</v>
      </c>
      <c r="M717" s="7">
        <f>SUM(C717/1.016047)</f>
        <v>16277.790299070812</v>
      </c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  <c r="FL717" s="4"/>
      <c r="FM717" s="4"/>
      <c r="FN717" s="4"/>
      <c r="FO717" s="4"/>
      <c r="FP717" s="4"/>
      <c r="FQ717" s="4"/>
      <c r="FR717" s="4"/>
      <c r="FS717" s="4"/>
      <c r="FT717" s="4"/>
      <c r="FU717" s="4"/>
      <c r="FV717" s="4"/>
      <c r="FW717" s="4"/>
      <c r="FX717" s="4"/>
      <c r="FY717" s="4"/>
      <c r="FZ717" s="4"/>
      <c r="GA717" s="4"/>
      <c r="GB717" s="4"/>
      <c r="GC717" s="4"/>
      <c r="GD717" s="4"/>
      <c r="GE717" s="4"/>
      <c r="GF717" s="4"/>
      <c r="GG717" s="4"/>
      <c r="GH717" s="4"/>
      <c r="GI717" s="4"/>
      <c r="GJ717" s="4"/>
      <c r="GK717" s="4"/>
      <c r="GL717" s="4"/>
      <c r="GM717" s="4"/>
      <c r="GN717" s="4"/>
      <c r="GO717" s="4"/>
      <c r="GP717" s="4"/>
      <c r="GQ717" s="4"/>
      <c r="GR717" s="4"/>
      <c r="GS717" s="4"/>
      <c r="GT717" s="4"/>
      <c r="GU717" s="4"/>
      <c r="GV717" s="4"/>
      <c r="GW717" s="4"/>
      <c r="GX717" s="4"/>
      <c r="GY717" s="4"/>
      <c r="GZ717" s="4"/>
      <c r="HA717" s="4"/>
      <c r="HB717" s="4"/>
      <c r="HC717" s="4"/>
      <c r="HD717" s="4"/>
      <c r="HE717" s="4"/>
      <c r="HF717" s="4"/>
      <c r="HG717" s="4"/>
      <c r="HH717" s="4"/>
      <c r="HI717" s="4"/>
      <c r="HJ717" s="4"/>
      <c r="HK717" s="4"/>
      <c r="HL717" s="4"/>
      <c r="HM717" s="4"/>
      <c r="HN717" s="4"/>
      <c r="HO717" s="4"/>
      <c r="HP717" s="4"/>
      <c r="HQ717" s="4"/>
      <c r="HR717" s="4"/>
      <c r="HS717" s="4"/>
      <c r="HT717" s="4"/>
      <c r="HU717" s="4"/>
      <c r="HV717" s="4"/>
      <c r="HW717" s="4"/>
      <c r="HX717" s="4"/>
      <c r="HY717" s="4"/>
      <c r="HZ717" s="4"/>
      <c r="IA717" s="4"/>
      <c r="IB717" s="4"/>
      <c r="IC717" s="4"/>
      <c r="ID717" s="4"/>
      <c r="IE717" s="4"/>
      <c r="IF717" s="4"/>
      <c r="IG717" s="4"/>
      <c r="IH717" s="4"/>
      <c r="II717" s="4"/>
      <c r="IJ717" s="4"/>
      <c r="IK717" s="4"/>
      <c r="IL717" s="4"/>
      <c r="IM717" s="4"/>
      <c r="IN717" s="4"/>
      <c r="IO717" s="4"/>
      <c r="IP717" s="4"/>
      <c r="IQ717" s="4"/>
      <c r="IR717" s="4"/>
      <c r="IS717" s="4"/>
      <c r="IT717" s="4"/>
      <c r="IU717" s="4"/>
    </row>
    <row r="718" spans="2:255" ht="11.25" customHeight="1">
      <c r="B718" s="4" t="s">
        <v>298</v>
      </c>
      <c r="C718" s="4">
        <f>SUM(C717+D718)</f>
        <v>16563</v>
      </c>
      <c r="D718" s="4">
        <v>24</v>
      </c>
      <c r="E718" s="4" t="s">
        <v>295</v>
      </c>
      <c r="F718" s="4" t="s">
        <v>299</v>
      </c>
      <c r="G718" s="6">
        <v>-4.03</v>
      </c>
      <c r="H718" s="6">
        <v>-1.34</v>
      </c>
      <c r="I718" s="4" t="s">
        <v>278</v>
      </c>
      <c r="J718" s="4" t="s">
        <v>300</v>
      </c>
      <c r="K718" s="4" t="s">
        <v>3093</v>
      </c>
      <c r="L718" s="4" t="s">
        <v>298</v>
      </c>
      <c r="M718" s="7">
        <f>SUM(C718/1.016047)</f>
        <v>16301.411253613269</v>
      </c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  <c r="FL718" s="4"/>
      <c r="FM718" s="4"/>
      <c r="FN718" s="4"/>
      <c r="FO718" s="4"/>
      <c r="FP718" s="4"/>
      <c r="FQ718" s="4"/>
      <c r="FR718" s="4"/>
      <c r="FS718" s="4"/>
      <c r="FT718" s="4"/>
      <c r="FU718" s="4"/>
      <c r="FV718" s="4"/>
      <c r="FW718" s="4"/>
      <c r="FX718" s="4"/>
      <c r="FY718" s="4"/>
      <c r="FZ718" s="4"/>
      <c r="GA718" s="4"/>
      <c r="GB718" s="4"/>
      <c r="GC718" s="4"/>
      <c r="GD718" s="4"/>
      <c r="GE718" s="4"/>
      <c r="GF718" s="4"/>
      <c r="GG718" s="4"/>
      <c r="GH718" s="4"/>
      <c r="GI718" s="4"/>
      <c r="GJ718" s="4"/>
      <c r="GK718" s="4"/>
      <c r="GL718" s="4"/>
      <c r="GM718" s="4"/>
      <c r="GN718" s="4"/>
      <c r="GO718" s="4"/>
      <c r="GP718" s="4"/>
      <c r="GQ718" s="4"/>
      <c r="GR718" s="4"/>
      <c r="GS718" s="4"/>
      <c r="GT718" s="4"/>
      <c r="GU718" s="4"/>
      <c r="GV718" s="4"/>
      <c r="GW718" s="4"/>
      <c r="GX718" s="4"/>
      <c r="GY718" s="4"/>
      <c r="GZ718" s="4"/>
      <c r="HA718" s="4"/>
      <c r="HB718" s="4"/>
      <c r="HC718" s="4"/>
      <c r="HD718" s="4"/>
      <c r="HE718" s="4"/>
      <c r="HF718" s="4"/>
      <c r="HG718" s="4"/>
      <c r="HH718" s="4"/>
      <c r="HI718" s="4"/>
      <c r="HJ718" s="4"/>
      <c r="HK718" s="4"/>
      <c r="HL718" s="4"/>
      <c r="HM718" s="4"/>
      <c r="HN718" s="4"/>
      <c r="HO718" s="4"/>
      <c r="HP718" s="4"/>
      <c r="HQ718" s="4"/>
      <c r="HR718" s="4"/>
      <c r="HS718" s="4"/>
      <c r="HT718" s="4"/>
      <c r="HU718" s="4"/>
      <c r="HV718" s="4"/>
      <c r="HW718" s="4"/>
      <c r="HX718" s="4"/>
      <c r="HY718" s="4"/>
      <c r="HZ718" s="4"/>
      <c r="IA718" s="4"/>
      <c r="IB718" s="4"/>
      <c r="IC718" s="4"/>
      <c r="ID718" s="4"/>
      <c r="IE718" s="4"/>
      <c r="IF718" s="4"/>
      <c r="IG718" s="4"/>
      <c r="IH718" s="4"/>
      <c r="II718" s="4"/>
      <c r="IJ718" s="4"/>
      <c r="IK718" s="4"/>
      <c r="IL718" s="4"/>
      <c r="IM718" s="4"/>
      <c r="IN718" s="4"/>
      <c r="IO718" s="4"/>
      <c r="IP718" s="4"/>
      <c r="IQ718" s="4"/>
      <c r="IR718" s="4"/>
      <c r="IS718" s="4"/>
      <c r="IT718" s="4"/>
      <c r="IU718" s="4"/>
    </row>
    <row r="719" spans="2:255" ht="11.25" customHeight="1"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8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  <c r="FG719" s="4"/>
      <c r="FH719" s="4"/>
      <c r="FI719" s="4"/>
      <c r="FJ719" s="4"/>
      <c r="FK719" s="4"/>
      <c r="FL719" s="4"/>
      <c r="FM719" s="4"/>
      <c r="FN719" s="4"/>
      <c r="FO719" s="4"/>
      <c r="FP719" s="4"/>
      <c r="FQ719" s="4"/>
      <c r="FR719" s="4"/>
      <c r="FS719" s="4"/>
      <c r="FT719" s="4"/>
      <c r="FU719" s="4"/>
      <c r="FV719" s="4"/>
      <c r="FW719" s="4"/>
      <c r="FX719" s="4"/>
      <c r="FY719" s="4"/>
      <c r="FZ719" s="4"/>
      <c r="GA719" s="4"/>
      <c r="GB719" s="4"/>
      <c r="GC719" s="4"/>
      <c r="GD719" s="4"/>
      <c r="GE719" s="4"/>
      <c r="GF719" s="4"/>
      <c r="GG719" s="4"/>
      <c r="GH719" s="4"/>
      <c r="GI719" s="4"/>
      <c r="GJ719" s="4"/>
      <c r="GK719" s="4"/>
      <c r="GL719" s="4"/>
      <c r="GM719" s="4"/>
      <c r="GN719" s="4"/>
      <c r="GO719" s="4"/>
      <c r="GP719" s="4"/>
      <c r="GQ719" s="4"/>
      <c r="GR719" s="4"/>
      <c r="GS719" s="4"/>
      <c r="GT719" s="4"/>
      <c r="GU719" s="4"/>
      <c r="GV719" s="4"/>
      <c r="GW719" s="4"/>
      <c r="GX719" s="4"/>
      <c r="GY719" s="4"/>
      <c r="GZ719" s="4"/>
      <c r="HA719" s="4"/>
      <c r="HB719" s="4"/>
      <c r="HC719" s="4"/>
      <c r="HD719" s="4"/>
      <c r="HE719" s="4"/>
      <c r="HF719" s="4"/>
      <c r="HG719" s="4"/>
      <c r="HH719" s="4"/>
      <c r="HI719" s="4"/>
      <c r="HJ719" s="4"/>
      <c r="HK719" s="4"/>
      <c r="HL719" s="4"/>
      <c r="HM719" s="4"/>
      <c r="HN719" s="4"/>
      <c r="HO719" s="4"/>
      <c r="HP719" s="4"/>
      <c r="HQ719" s="4"/>
      <c r="HR719" s="4"/>
      <c r="HS719" s="4"/>
      <c r="HT719" s="4"/>
      <c r="HU719" s="4"/>
      <c r="HV719" s="4"/>
      <c r="HW719" s="4"/>
      <c r="HX719" s="4"/>
      <c r="HY719" s="4"/>
      <c r="HZ719" s="4"/>
      <c r="IA719" s="4"/>
      <c r="IB719" s="4"/>
      <c r="IC719" s="4"/>
      <c r="ID719" s="4"/>
      <c r="IE719" s="4"/>
      <c r="IF719" s="4"/>
      <c r="IG719" s="4"/>
      <c r="IH719" s="4"/>
      <c r="II719" s="4"/>
      <c r="IJ719" s="4"/>
      <c r="IK719" s="4"/>
      <c r="IL719" s="4"/>
      <c r="IM719" s="4"/>
      <c r="IN719" s="4"/>
      <c r="IO719" s="4"/>
      <c r="IP719" s="4"/>
      <c r="IQ719" s="4"/>
      <c r="IR719" s="4"/>
      <c r="IS719" s="4"/>
      <c r="IT719" s="4"/>
      <c r="IU719" s="4"/>
    </row>
    <row r="720" spans="2:255" ht="11.25" customHeight="1">
      <c r="B720" s="4" t="s">
        <v>2160</v>
      </c>
      <c r="C720" s="4">
        <f>SUM(C718+D720)</f>
        <v>16588</v>
      </c>
      <c r="D720" s="4">
        <v>25</v>
      </c>
      <c r="E720" s="4" t="s">
        <v>295</v>
      </c>
      <c r="F720" s="4" t="s">
        <v>301</v>
      </c>
      <c r="G720" s="6">
        <v>-4.03</v>
      </c>
      <c r="H720" s="6">
        <v>-1.33</v>
      </c>
      <c r="I720" s="4" t="s">
        <v>278</v>
      </c>
      <c r="J720" s="4" t="s">
        <v>302</v>
      </c>
      <c r="K720" s="4" t="s">
        <v>303</v>
      </c>
      <c r="L720" s="4" t="s">
        <v>2160</v>
      </c>
      <c r="M720" s="7">
        <f>SUM(C720/1.016047)</f>
        <v>16326.016414594995</v>
      </c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  <c r="FG720" s="4"/>
      <c r="FH720" s="4"/>
      <c r="FI720" s="4"/>
      <c r="FJ720" s="4"/>
      <c r="FK720" s="4"/>
      <c r="FL720" s="4"/>
      <c r="FM720" s="4"/>
      <c r="FN720" s="4"/>
      <c r="FO720" s="4"/>
      <c r="FP720" s="4"/>
      <c r="FQ720" s="4"/>
      <c r="FR720" s="4"/>
      <c r="FS720" s="4"/>
      <c r="FT720" s="4"/>
      <c r="FU720" s="4"/>
      <c r="FV720" s="4"/>
      <c r="FW720" s="4"/>
      <c r="FX720" s="4"/>
      <c r="FY720" s="4"/>
      <c r="FZ720" s="4"/>
      <c r="GA720" s="4"/>
      <c r="GB720" s="4"/>
      <c r="GC720" s="4"/>
      <c r="GD720" s="4"/>
      <c r="GE720" s="4"/>
      <c r="GF720" s="4"/>
      <c r="GG720" s="4"/>
      <c r="GH720" s="4"/>
      <c r="GI720" s="4"/>
      <c r="GJ720" s="4"/>
      <c r="GK720" s="4"/>
      <c r="GL720" s="4"/>
      <c r="GM720" s="4"/>
      <c r="GN720" s="4"/>
      <c r="GO720" s="4"/>
      <c r="GP720" s="4"/>
      <c r="GQ720" s="4"/>
      <c r="GR720" s="4"/>
      <c r="GS720" s="4"/>
      <c r="GT720" s="4"/>
      <c r="GU720" s="4"/>
      <c r="GV720" s="4"/>
      <c r="GW720" s="4"/>
      <c r="GX720" s="4"/>
      <c r="GY720" s="4"/>
      <c r="GZ720" s="4"/>
      <c r="HA720" s="4"/>
      <c r="HB720" s="4"/>
      <c r="HC720" s="4"/>
      <c r="HD720" s="4"/>
      <c r="HE720" s="4"/>
      <c r="HF720" s="4"/>
      <c r="HG720" s="4"/>
      <c r="HH720" s="4"/>
      <c r="HI720" s="4"/>
      <c r="HJ720" s="4"/>
      <c r="HK720" s="4"/>
      <c r="HL720" s="4"/>
      <c r="HM720" s="4"/>
      <c r="HN720" s="4"/>
      <c r="HO720" s="4"/>
      <c r="HP720" s="4"/>
      <c r="HQ720" s="4"/>
      <c r="HR720" s="4"/>
      <c r="HS720" s="4"/>
      <c r="HT720" s="4"/>
      <c r="HU720" s="4"/>
      <c r="HV720" s="4"/>
      <c r="HW720" s="4"/>
      <c r="HX720" s="4"/>
      <c r="HY720" s="4"/>
      <c r="HZ720" s="4"/>
      <c r="IA720" s="4"/>
      <c r="IB720" s="4"/>
      <c r="IC720" s="4"/>
      <c r="ID720" s="4"/>
      <c r="IE720" s="4"/>
      <c r="IF720" s="4"/>
      <c r="IG720" s="4"/>
      <c r="IH720" s="4"/>
      <c r="II720" s="4"/>
      <c r="IJ720" s="4"/>
      <c r="IK720" s="4"/>
      <c r="IL720" s="4"/>
      <c r="IM720" s="4"/>
      <c r="IN720" s="4"/>
      <c r="IO720" s="4"/>
      <c r="IP720" s="4"/>
      <c r="IQ720" s="4"/>
      <c r="IR720" s="4"/>
      <c r="IS720" s="4"/>
      <c r="IT720" s="4"/>
      <c r="IU720" s="4"/>
    </row>
    <row r="721" spans="2:13" ht="12.75">
      <c r="B721" s="2" t="s">
        <v>2228</v>
      </c>
      <c r="C721" s="2" t="s">
        <v>2229</v>
      </c>
      <c r="D721" s="2" t="s">
        <v>2230</v>
      </c>
      <c r="E721" s="2" t="s">
        <v>2231</v>
      </c>
      <c r="F721" s="2" t="s">
        <v>2232</v>
      </c>
      <c r="G721" s="2" t="s">
        <v>2233</v>
      </c>
      <c r="H721" s="2" t="s">
        <v>2234</v>
      </c>
      <c r="I721" s="2" t="s">
        <v>2235</v>
      </c>
      <c r="J721" s="2" t="s">
        <v>2236</v>
      </c>
      <c r="K721" s="2" t="s">
        <v>2237</v>
      </c>
      <c r="L721" s="2" t="s">
        <v>2228</v>
      </c>
      <c r="M721" s="2" t="s">
        <v>2229</v>
      </c>
    </row>
    <row r="722" spans="2:13" ht="12.75">
      <c r="B722" s="3" t="s">
        <v>2238</v>
      </c>
      <c r="C722" s="3" t="s">
        <v>2239</v>
      </c>
      <c r="D722" s="3" t="s">
        <v>2239</v>
      </c>
      <c r="E722" s="3" t="s">
        <v>2239</v>
      </c>
      <c r="F722" s="3" t="s">
        <v>2240</v>
      </c>
      <c r="G722" s="3" t="s">
        <v>2238</v>
      </c>
      <c r="H722" s="3" t="s">
        <v>2238</v>
      </c>
      <c r="I722" s="3" t="s">
        <v>2238</v>
      </c>
      <c r="J722" s="3" t="s">
        <v>2238</v>
      </c>
      <c r="K722" s="3" t="s">
        <v>2238</v>
      </c>
      <c r="L722" s="3" t="s">
        <v>2238</v>
      </c>
      <c r="M722" s="3" t="s">
        <v>2241</v>
      </c>
    </row>
    <row r="724" spans="2:255" ht="11.25" customHeight="1">
      <c r="B724" s="4" t="s">
        <v>2160</v>
      </c>
      <c r="C724" s="4">
        <v>16588</v>
      </c>
      <c r="D724" s="4">
        <v>24</v>
      </c>
      <c r="E724" s="4" t="s">
        <v>295</v>
      </c>
      <c r="F724" s="4" t="s">
        <v>301</v>
      </c>
      <c r="G724" s="6">
        <v>-4.03</v>
      </c>
      <c r="H724" s="6">
        <v>-1.33</v>
      </c>
      <c r="I724" s="4" t="s">
        <v>278</v>
      </c>
      <c r="J724" s="4" t="s">
        <v>302</v>
      </c>
      <c r="K724" s="4" t="s">
        <v>303</v>
      </c>
      <c r="L724" s="4" t="s">
        <v>2160</v>
      </c>
      <c r="M724" s="7">
        <f>SUM(C724/1.016047)</f>
        <v>16326.016414594995</v>
      </c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  <c r="FB724" s="4"/>
      <c r="FC724" s="4"/>
      <c r="FD724" s="4"/>
      <c r="FE724" s="4"/>
      <c r="FF724" s="4"/>
      <c r="FG724" s="4"/>
      <c r="FH724" s="4"/>
      <c r="FI724" s="4"/>
      <c r="FJ724" s="4"/>
      <c r="FK724" s="4"/>
      <c r="FL724" s="4"/>
      <c r="FM724" s="4"/>
      <c r="FN724" s="4"/>
      <c r="FO724" s="4"/>
      <c r="FP724" s="4"/>
      <c r="FQ724" s="4"/>
      <c r="FR724" s="4"/>
      <c r="FS724" s="4"/>
      <c r="FT724" s="4"/>
      <c r="FU724" s="4"/>
      <c r="FV724" s="4"/>
      <c r="FW724" s="4"/>
      <c r="FX724" s="4"/>
      <c r="FY724" s="4"/>
      <c r="FZ724" s="4"/>
      <c r="GA724" s="4"/>
      <c r="GB724" s="4"/>
      <c r="GC724" s="4"/>
      <c r="GD724" s="4"/>
      <c r="GE724" s="4"/>
      <c r="GF724" s="4"/>
      <c r="GG724" s="4"/>
      <c r="GH724" s="4"/>
      <c r="GI724" s="4"/>
      <c r="GJ724" s="4"/>
      <c r="GK724" s="4"/>
      <c r="GL724" s="4"/>
      <c r="GM724" s="4"/>
      <c r="GN724" s="4"/>
      <c r="GO724" s="4"/>
      <c r="GP724" s="4"/>
      <c r="GQ724" s="4"/>
      <c r="GR724" s="4"/>
      <c r="GS724" s="4"/>
      <c r="GT724" s="4"/>
      <c r="GU724" s="4"/>
      <c r="GV724" s="4"/>
      <c r="GW724" s="4"/>
      <c r="GX724" s="4"/>
      <c r="GY724" s="4"/>
      <c r="GZ724" s="4"/>
      <c r="HA724" s="4"/>
      <c r="HB724" s="4"/>
      <c r="HC724" s="4"/>
      <c r="HD724" s="4"/>
      <c r="HE724" s="4"/>
      <c r="HF724" s="4"/>
      <c r="HG724" s="4"/>
      <c r="HH724" s="4"/>
      <c r="HI724" s="4"/>
      <c r="HJ724" s="4"/>
      <c r="HK724" s="4"/>
      <c r="HL724" s="4"/>
      <c r="HM724" s="4"/>
      <c r="HN724" s="4"/>
      <c r="HO724" s="4"/>
      <c r="HP724" s="4"/>
      <c r="HQ724" s="4"/>
      <c r="HR724" s="4"/>
      <c r="HS724" s="4"/>
      <c r="HT724" s="4"/>
      <c r="HU724" s="4"/>
      <c r="HV724" s="4"/>
      <c r="HW724" s="4"/>
      <c r="HX724" s="4"/>
      <c r="HY724" s="4"/>
      <c r="HZ724" s="4"/>
      <c r="IA724" s="4"/>
      <c r="IB724" s="4"/>
      <c r="IC724" s="4"/>
      <c r="ID724" s="4"/>
      <c r="IE724" s="4"/>
      <c r="IF724" s="4"/>
      <c r="IG724" s="4"/>
      <c r="IH724" s="4"/>
      <c r="II724" s="4"/>
      <c r="IJ724" s="4"/>
      <c r="IK724" s="4"/>
      <c r="IL724" s="4"/>
      <c r="IM724" s="4"/>
      <c r="IN724" s="4"/>
      <c r="IO724" s="4"/>
      <c r="IP724" s="4"/>
      <c r="IQ724" s="4"/>
      <c r="IR724" s="4"/>
      <c r="IS724" s="4"/>
      <c r="IT724" s="4"/>
      <c r="IU724" s="4"/>
    </row>
    <row r="725" spans="2:13" ht="11.25" customHeight="1">
      <c r="B725" s="4" t="s">
        <v>304</v>
      </c>
      <c r="C725" s="4">
        <f>SUM(C724+D725)</f>
        <v>16612</v>
      </c>
      <c r="D725" s="4">
        <v>24</v>
      </c>
      <c r="E725" s="4" t="s">
        <v>295</v>
      </c>
      <c r="F725" s="4" t="s">
        <v>305</v>
      </c>
      <c r="G725" s="4">
        <v>-4.02</v>
      </c>
      <c r="H725" s="6">
        <v>-1.32</v>
      </c>
      <c r="I725" s="4" t="s">
        <v>278</v>
      </c>
      <c r="J725" s="4" t="s">
        <v>306</v>
      </c>
      <c r="K725" s="4" t="s">
        <v>303</v>
      </c>
      <c r="L725" s="4" t="s">
        <v>304</v>
      </c>
      <c r="M725" s="7">
        <f>SUM(C725/1.016047)</f>
        <v>16349.637369137452</v>
      </c>
    </row>
    <row r="726" spans="2:13" ht="11.25" customHeight="1">
      <c r="B726" s="4" t="s">
        <v>307</v>
      </c>
      <c r="C726" s="4">
        <f>SUM(C725+D726)</f>
        <v>16637</v>
      </c>
      <c r="D726" s="4">
        <v>25</v>
      </c>
      <c r="E726" s="4" t="s">
        <v>295</v>
      </c>
      <c r="F726" s="4" t="s">
        <v>308</v>
      </c>
      <c r="G726" s="4">
        <v>-4.02</v>
      </c>
      <c r="H726" s="6">
        <v>-1.3</v>
      </c>
      <c r="I726" s="4" t="s">
        <v>278</v>
      </c>
      <c r="J726" s="4" t="s">
        <v>309</v>
      </c>
      <c r="K726" s="4" t="s">
        <v>3102</v>
      </c>
      <c r="L726" s="4" t="s">
        <v>307</v>
      </c>
      <c r="M726" s="7">
        <f>SUM(C726/1.016047)</f>
        <v>16374.242530119178</v>
      </c>
    </row>
    <row r="727" spans="2:13" ht="11.25" customHeight="1">
      <c r="B727" s="4" t="s">
        <v>310</v>
      </c>
      <c r="C727" s="4">
        <f>SUM(C726+D727)</f>
        <v>16661</v>
      </c>
      <c r="D727" s="4">
        <v>24</v>
      </c>
      <c r="E727" s="4" t="s">
        <v>311</v>
      </c>
      <c r="F727" s="4" t="s">
        <v>308</v>
      </c>
      <c r="G727" s="4">
        <v>-4.01</v>
      </c>
      <c r="H727" s="6">
        <v>-1.29</v>
      </c>
      <c r="I727" s="4" t="s">
        <v>278</v>
      </c>
      <c r="J727" s="4" t="s">
        <v>312</v>
      </c>
      <c r="K727" s="4" t="s">
        <v>3102</v>
      </c>
      <c r="L727" s="4" t="s">
        <v>310</v>
      </c>
      <c r="M727" s="7">
        <f>SUM(C727/1.016047)</f>
        <v>16397.863484661637</v>
      </c>
    </row>
    <row r="728" spans="2:13" ht="11.25" customHeight="1">
      <c r="B728" s="4" t="s">
        <v>313</v>
      </c>
      <c r="C728" s="4">
        <f>SUM(C727+D728)</f>
        <v>16685</v>
      </c>
      <c r="D728" s="4">
        <v>24</v>
      </c>
      <c r="E728" s="4" t="s">
        <v>311</v>
      </c>
      <c r="F728" s="4" t="s">
        <v>314</v>
      </c>
      <c r="G728" s="4">
        <v>-4.01</v>
      </c>
      <c r="H728" s="6">
        <v>-1.28</v>
      </c>
      <c r="I728" s="4" t="s">
        <v>278</v>
      </c>
      <c r="J728" s="4" t="s">
        <v>315</v>
      </c>
      <c r="K728" s="4" t="s">
        <v>3106</v>
      </c>
      <c r="L728" s="4" t="s">
        <v>313</v>
      </c>
      <c r="M728" s="7">
        <f>SUM(C728/1.016047)</f>
        <v>16421.484439204094</v>
      </c>
    </row>
    <row r="729" spans="2:13" ht="11.25" customHeight="1"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8"/>
    </row>
    <row r="730" spans="2:13" ht="11.25" customHeight="1">
      <c r="B730" s="4" t="s">
        <v>2161</v>
      </c>
      <c r="C730" s="4">
        <f>SUM(C728+D730)</f>
        <v>16710</v>
      </c>
      <c r="D730" s="4">
        <v>25</v>
      </c>
      <c r="E730" s="4" t="s">
        <v>311</v>
      </c>
      <c r="F730" s="4" t="s">
        <v>316</v>
      </c>
      <c r="G730" s="4">
        <v>-4.01</v>
      </c>
      <c r="H730" s="6">
        <v>-1.27</v>
      </c>
      <c r="I730" s="4" t="s">
        <v>278</v>
      </c>
      <c r="J730" s="4" t="s">
        <v>317</v>
      </c>
      <c r="K730" s="4" t="s">
        <v>2016</v>
      </c>
      <c r="L730" s="4" t="s">
        <v>2161</v>
      </c>
      <c r="M730" s="7">
        <f>SUM(C730/1.016047)</f>
        <v>16446.08960018582</v>
      </c>
    </row>
    <row r="731" spans="2:13" ht="11.25" customHeight="1">
      <c r="B731" s="4" t="s">
        <v>318</v>
      </c>
      <c r="C731" s="4">
        <f>SUM(C730+D731)</f>
        <v>16734</v>
      </c>
      <c r="D731" s="4">
        <v>24</v>
      </c>
      <c r="E731" s="4" t="s">
        <v>311</v>
      </c>
      <c r="F731" s="4" t="s">
        <v>319</v>
      </c>
      <c r="G731" s="6">
        <v>-4</v>
      </c>
      <c r="H731" s="6">
        <v>-1.25</v>
      </c>
      <c r="I731" s="4" t="s">
        <v>278</v>
      </c>
      <c r="J731" s="4" t="s">
        <v>320</v>
      </c>
      <c r="K731" s="4" t="s">
        <v>2016</v>
      </c>
      <c r="L731" s="4" t="s">
        <v>318</v>
      </c>
      <c r="M731" s="7">
        <f>SUM(C731/1.016047)</f>
        <v>16469.710554728277</v>
      </c>
    </row>
    <row r="732" spans="2:13" ht="11.25" customHeight="1">
      <c r="B732" s="4" t="s">
        <v>321</v>
      </c>
      <c r="C732" s="4">
        <f>SUM(C731+D732)</f>
        <v>16759</v>
      </c>
      <c r="D732" s="4">
        <v>25</v>
      </c>
      <c r="E732" s="4" t="s">
        <v>311</v>
      </c>
      <c r="F732" s="4" t="s">
        <v>322</v>
      </c>
      <c r="G732" s="6">
        <v>-4</v>
      </c>
      <c r="H732" s="6">
        <v>-1.24</v>
      </c>
      <c r="I732" s="4" t="s">
        <v>278</v>
      </c>
      <c r="J732" s="4" t="s">
        <v>323</v>
      </c>
      <c r="K732" s="4" t="s">
        <v>3114</v>
      </c>
      <c r="L732" s="4" t="s">
        <v>321</v>
      </c>
      <c r="M732" s="7">
        <f>SUM(C732/1.016047)</f>
        <v>16494.315715710003</v>
      </c>
    </row>
    <row r="733" spans="2:13" ht="11.25" customHeight="1">
      <c r="B733" s="4" t="s">
        <v>324</v>
      </c>
      <c r="C733" s="4">
        <f>SUM(C732+D733)</f>
        <v>16783</v>
      </c>
      <c r="D733" s="4">
        <v>24</v>
      </c>
      <c r="E733" s="4" t="s">
        <v>325</v>
      </c>
      <c r="F733" s="4" t="s">
        <v>326</v>
      </c>
      <c r="G733" s="4">
        <v>-3.99</v>
      </c>
      <c r="H733" s="6">
        <v>-1.23</v>
      </c>
      <c r="I733" s="4" t="s">
        <v>278</v>
      </c>
      <c r="J733" s="4" t="s">
        <v>327</v>
      </c>
      <c r="K733" s="4" t="s">
        <v>3114</v>
      </c>
      <c r="L733" s="4" t="s">
        <v>324</v>
      </c>
      <c r="M733" s="7">
        <f>SUM(C733/1.016047)</f>
        <v>16517.93667025246</v>
      </c>
    </row>
    <row r="734" spans="2:13" ht="11.25" customHeight="1">
      <c r="B734" s="4" t="s">
        <v>328</v>
      </c>
      <c r="C734" s="4">
        <f>SUM(C733+D734)</f>
        <v>16808</v>
      </c>
      <c r="D734" s="4">
        <v>25</v>
      </c>
      <c r="E734" s="4" t="s">
        <v>325</v>
      </c>
      <c r="F734" s="4" t="s">
        <v>329</v>
      </c>
      <c r="G734" s="4">
        <v>-3.99</v>
      </c>
      <c r="H734" s="6">
        <v>-1.22</v>
      </c>
      <c r="I734" s="4" t="s">
        <v>278</v>
      </c>
      <c r="J734" s="4" t="s">
        <v>330</v>
      </c>
      <c r="K734" s="4" t="s">
        <v>3119</v>
      </c>
      <c r="L734" s="4" t="s">
        <v>328</v>
      </c>
      <c r="M734" s="7">
        <f>SUM(C734/1.016047)</f>
        <v>16542.541831234186</v>
      </c>
    </row>
    <row r="735" spans="2:13" ht="11.25" customHeight="1"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8"/>
    </row>
    <row r="736" spans="2:13" ht="11.25" customHeight="1">
      <c r="B736" s="4" t="s">
        <v>2162</v>
      </c>
      <c r="C736" s="4">
        <f>SUM(C734+D736)</f>
        <v>16832</v>
      </c>
      <c r="D736" s="4">
        <v>24</v>
      </c>
      <c r="E736" s="4" t="s">
        <v>325</v>
      </c>
      <c r="F736" s="4" t="s">
        <v>331</v>
      </c>
      <c r="G736" s="4">
        <v>-3.99</v>
      </c>
      <c r="H736" s="6">
        <v>-1.2</v>
      </c>
      <c r="I736" s="4" t="s">
        <v>278</v>
      </c>
      <c r="J736" s="4" t="s">
        <v>332</v>
      </c>
      <c r="K736" s="4" t="s">
        <v>3119</v>
      </c>
      <c r="L736" s="4" t="s">
        <v>2162</v>
      </c>
      <c r="M736" s="7">
        <f>SUM(C736/1.016047)</f>
        <v>16566.162785776643</v>
      </c>
    </row>
    <row r="737" spans="2:13" ht="11.25" customHeight="1">
      <c r="B737" s="4" t="s">
        <v>333</v>
      </c>
      <c r="C737" s="4">
        <f>SUM(C736+D737)</f>
        <v>16857</v>
      </c>
      <c r="D737" s="4">
        <v>25</v>
      </c>
      <c r="E737" s="4" t="s">
        <v>325</v>
      </c>
      <c r="F737" s="4" t="s">
        <v>334</v>
      </c>
      <c r="G737" s="4">
        <v>-3.98</v>
      </c>
      <c r="H737" s="6">
        <v>-1.19</v>
      </c>
      <c r="I737" s="4" t="s">
        <v>278</v>
      </c>
      <c r="J737" s="4" t="s">
        <v>335</v>
      </c>
      <c r="K737" s="4" t="s">
        <v>3123</v>
      </c>
      <c r="L737" s="4" t="s">
        <v>333</v>
      </c>
      <c r="M737" s="7">
        <f>SUM(C737/1.016047)</f>
        <v>16590.76794675837</v>
      </c>
    </row>
    <row r="738" spans="2:13" ht="11.25" customHeight="1">
      <c r="B738" s="4" t="s">
        <v>336</v>
      </c>
      <c r="C738" s="4">
        <f>SUM(C737+D738)</f>
        <v>16881</v>
      </c>
      <c r="D738" s="4">
        <v>24</v>
      </c>
      <c r="E738" s="4" t="s">
        <v>325</v>
      </c>
      <c r="F738" s="4" t="s">
        <v>337</v>
      </c>
      <c r="G738" s="4">
        <v>-3.98</v>
      </c>
      <c r="H738" s="6">
        <v>-1.18</v>
      </c>
      <c r="I738" s="4" t="s">
        <v>278</v>
      </c>
      <c r="J738" s="4" t="s">
        <v>338</v>
      </c>
      <c r="K738" s="4" t="s">
        <v>3123</v>
      </c>
      <c r="L738" s="4" t="s">
        <v>336</v>
      </c>
      <c r="M738" s="7">
        <f>SUM(C738/1.016047)</f>
        <v>16614.388901300827</v>
      </c>
    </row>
    <row r="739" spans="2:13" ht="11.25" customHeight="1">
      <c r="B739" s="4" t="s">
        <v>339</v>
      </c>
      <c r="C739" s="4">
        <f>SUM(C738+D739)</f>
        <v>16906</v>
      </c>
      <c r="D739" s="4">
        <v>25</v>
      </c>
      <c r="E739" s="4" t="s">
        <v>340</v>
      </c>
      <c r="F739" s="4" t="s">
        <v>341</v>
      </c>
      <c r="G739" s="4">
        <v>-3.97</v>
      </c>
      <c r="H739" s="6">
        <v>-1.16</v>
      </c>
      <c r="I739" s="4" t="s">
        <v>278</v>
      </c>
      <c r="J739" s="4" t="s">
        <v>342</v>
      </c>
      <c r="K739" s="4" t="s">
        <v>3128</v>
      </c>
      <c r="L739" s="4" t="s">
        <v>339</v>
      </c>
      <c r="M739" s="7">
        <f>SUM(C739/1.016047)</f>
        <v>16638.994062282552</v>
      </c>
    </row>
    <row r="740" spans="2:13" ht="11.25" customHeight="1">
      <c r="B740" s="4" t="s">
        <v>343</v>
      </c>
      <c r="C740" s="4">
        <f>SUM(C739+D740)</f>
        <v>16930</v>
      </c>
      <c r="D740" s="4">
        <v>24</v>
      </c>
      <c r="E740" s="4" t="s">
        <v>340</v>
      </c>
      <c r="F740" s="4" t="s">
        <v>344</v>
      </c>
      <c r="G740" s="4">
        <v>-3.97</v>
      </c>
      <c r="H740" s="6">
        <v>-1.15</v>
      </c>
      <c r="I740" s="4" t="s">
        <v>278</v>
      </c>
      <c r="J740" s="4" t="s">
        <v>345</v>
      </c>
      <c r="K740" s="4" t="s">
        <v>3128</v>
      </c>
      <c r="L740" s="4" t="s">
        <v>343</v>
      </c>
      <c r="M740" s="7">
        <f>SUM(C740/1.016047)</f>
        <v>16662.61501682501</v>
      </c>
    </row>
    <row r="741" spans="2:13" ht="11.25" customHeight="1"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8"/>
    </row>
    <row r="742" spans="2:13" ht="11.25" customHeight="1">
      <c r="B742" s="4" t="s">
        <v>2163</v>
      </c>
      <c r="C742" s="4">
        <f>SUM(C740+D742)</f>
        <v>16955</v>
      </c>
      <c r="D742" s="4">
        <v>25</v>
      </c>
      <c r="E742" s="4" t="s">
        <v>340</v>
      </c>
      <c r="F742" s="4" t="s">
        <v>346</v>
      </c>
      <c r="G742" s="4">
        <v>-3.97</v>
      </c>
      <c r="H742" s="6">
        <v>-1.14</v>
      </c>
      <c r="I742" s="4" t="s">
        <v>278</v>
      </c>
      <c r="J742" s="4" t="s">
        <v>347</v>
      </c>
      <c r="K742" s="4" t="s">
        <v>2017</v>
      </c>
      <c r="L742" s="4" t="s">
        <v>2163</v>
      </c>
      <c r="M742" s="7">
        <f>SUM(C742/1.016047)</f>
        <v>16687.220177806736</v>
      </c>
    </row>
    <row r="743" spans="2:13" ht="11.25" customHeight="1">
      <c r="B743" s="4" t="s">
        <v>348</v>
      </c>
      <c r="C743" s="4">
        <f>SUM(C742+D743)</f>
        <v>16979</v>
      </c>
      <c r="D743" s="4">
        <v>24</v>
      </c>
      <c r="E743" s="4" t="s">
        <v>340</v>
      </c>
      <c r="F743" s="4" t="s">
        <v>349</v>
      </c>
      <c r="G743" s="4">
        <v>-3.96</v>
      </c>
      <c r="H743" s="6">
        <v>-1.13</v>
      </c>
      <c r="I743" s="4" t="s">
        <v>278</v>
      </c>
      <c r="J743" s="4" t="s">
        <v>350</v>
      </c>
      <c r="K743" s="4" t="s">
        <v>2017</v>
      </c>
      <c r="L743" s="4" t="s">
        <v>348</v>
      </c>
      <c r="M743" s="7">
        <f>SUM(C743/1.016047)</f>
        <v>16710.841132349193</v>
      </c>
    </row>
    <row r="744" spans="2:13" ht="11.25" customHeight="1">
      <c r="B744" s="4" t="s">
        <v>351</v>
      </c>
      <c r="C744" s="4">
        <f>SUM(C743+D744)</f>
        <v>17004</v>
      </c>
      <c r="D744" s="4">
        <v>25</v>
      </c>
      <c r="E744" s="4" t="s">
        <v>340</v>
      </c>
      <c r="F744" s="4" t="s">
        <v>352</v>
      </c>
      <c r="G744" s="4">
        <v>-3.96</v>
      </c>
      <c r="H744" s="6">
        <v>-1.11</v>
      </c>
      <c r="I744" s="4" t="s">
        <v>278</v>
      </c>
      <c r="J744" s="4" t="s">
        <v>353</v>
      </c>
      <c r="K744" s="4" t="s">
        <v>3137</v>
      </c>
      <c r="L744" s="4" t="s">
        <v>351</v>
      </c>
      <c r="M744" s="7">
        <f>SUM(C744/1.016047)</f>
        <v>16735.44629333092</v>
      </c>
    </row>
    <row r="745" spans="2:13" ht="11.25" customHeight="1">
      <c r="B745" s="4" t="s">
        <v>354</v>
      </c>
      <c r="C745" s="4">
        <f>SUM(C744+D745)</f>
        <v>17028</v>
      </c>
      <c r="D745" s="4">
        <v>24</v>
      </c>
      <c r="E745" s="4" t="s">
        <v>340</v>
      </c>
      <c r="F745" s="4" t="s">
        <v>355</v>
      </c>
      <c r="G745" s="4">
        <v>-3.95</v>
      </c>
      <c r="H745" s="6">
        <v>-1.1</v>
      </c>
      <c r="I745" s="4" t="s">
        <v>278</v>
      </c>
      <c r="J745" s="4" t="s">
        <v>356</v>
      </c>
      <c r="K745" s="4" t="s">
        <v>3137</v>
      </c>
      <c r="L745" s="4" t="s">
        <v>354</v>
      </c>
      <c r="M745" s="7">
        <f>SUM(C745/1.016047)</f>
        <v>16759.067247873376</v>
      </c>
    </row>
    <row r="746" spans="2:13" ht="11.25" customHeight="1">
      <c r="B746" s="4" t="s">
        <v>357</v>
      </c>
      <c r="C746" s="4">
        <f>SUM(C745+D746)</f>
        <v>17053</v>
      </c>
      <c r="D746" s="4">
        <v>25</v>
      </c>
      <c r="E746" s="4" t="s">
        <v>358</v>
      </c>
      <c r="F746" s="4" t="s">
        <v>359</v>
      </c>
      <c r="G746" s="4">
        <v>-3.95</v>
      </c>
      <c r="H746" s="6">
        <v>-1.09</v>
      </c>
      <c r="I746" s="4" t="s">
        <v>278</v>
      </c>
      <c r="J746" s="4" t="s">
        <v>360</v>
      </c>
      <c r="K746" s="4" t="s">
        <v>3140</v>
      </c>
      <c r="L746" s="4" t="s">
        <v>357</v>
      </c>
      <c r="M746" s="7">
        <f>SUM(C746/1.016047)</f>
        <v>16783.672408855102</v>
      </c>
    </row>
    <row r="747" spans="2:13" ht="11.25" customHeight="1"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8"/>
    </row>
    <row r="748" spans="2:13" ht="11.25" customHeight="1">
      <c r="B748" s="4" t="s">
        <v>2164</v>
      </c>
      <c r="C748" s="4">
        <f>SUM(C746+D748)</f>
        <v>17077</v>
      </c>
      <c r="D748" s="4">
        <v>24</v>
      </c>
      <c r="E748" s="4" t="s">
        <v>358</v>
      </c>
      <c r="F748" s="4" t="s">
        <v>361</v>
      </c>
      <c r="G748" s="4">
        <v>-3.94</v>
      </c>
      <c r="H748" s="6">
        <v>-1.07</v>
      </c>
      <c r="I748" s="4" t="s">
        <v>278</v>
      </c>
      <c r="J748" s="4" t="s">
        <v>362</v>
      </c>
      <c r="K748" s="4" t="s">
        <v>3140</v>
      </c>
      <c r="L748" s="4" t="s">
        <v>2164</v>
      </c>
      <c r="M748" s="7">
        <f>SUM(C748/1.016047)</f>
        <v>16807.29336339756</v>
      </c>
    </row>
    <row r="749" spans="2:13" ht="11.25" customHeight="1">
      <c r="B749" s="4" t="s">
        <v>363</v>
      </c>
      <c r="C749" s="4">
        <f>SUM(C748+D749)</f>
        <v>17102</v>
      </c>
      <c r="D749" s="4">
        <v>25</v>
      </c>
      <c r="E749" s="4" t="s">
        <v>358</v>
      </c>
      <c r="F749" s="4" t="s">
        <v>364</v>
      </c>
      <c r="G749" s="4">
        <v>-3.94</v>
      </c>
      <c r="H749" s="6">
        <v>-1.06</v>
      </c>
      <c r="I749" s="4" t="s">
        <v>278</v>
      </c>
      <c r="J749" s="4" t="s">
        <v>365</v>
      </c>
      <c r="K749" s="4" t="s">
        <v>3144</v>
      </c>
      <c r="L749" s="4" t="s">
        <v>363</v>
      </c>
      <c r="M749" s="7">
        <f>SUM(C749/1.016047)</f>
        <v>16831.89852437929</v>
      </c>
    </row>
    <row r="750" spans="2:13" ht="11.25" customHeight="1">
      <c r="B750" s="4" t="s">
        <v>366</v>
      </c>
      <c r="C750" s="4">
        <f>SUM(C749+D750)</f>
        <v>17127</v>
      </c>
      <c r="D750" s="4">
        <v>25</v>
      </c>
      <c r="E750" s="4" t="s">
        <v>358</v>
      </c>
      <c r="F750" s="4" t="s">
        <v>367</v>
      </c>
      <c r="G750" s="4">
        <v>-3.94</v>
      </c>
      <c r="H750" s="6">
        <v>-1.05</v>
      </c>
      <c r="I750" s="4" t="s">
        <v>278</v>
      </c>
      <c r="J750" s="4" t="s">
        <v>368</v>
      </c>
      <c r="K750" s="4" t="s">
        <v>3149</v>
      </c>
      <c r="L750" s="4" t="s">
        <v>366</v>
      </c>
      <c r="M750" s="7">
        <f>SUM(C750/1.016047)</f>
        <v>16856.503685361015</v>
      </c>
    </row>
    <row r="751" spans="2:13" ht="11.25" customHeight="1">
      <c r="B751" s="4" t="s">
        <v>369</v>
      </c>
      <c r="C751" s="4">
        <f>SUM(C750+D751)</f>
        <v>17151</v>
      </c>
      <c r="D751" s="4">
        <v>24</v>
      </c>
      <c r="E751" s="4" t="s">
        <v>358</v>
      </c>
      <c r="F751" s="4" t="s">
        <v>370</v>
      </c>
      <c r="G751" s="4">
        <v>-3.93</v>
      </c>
      <c r="H751" s="6">
        <v>-1.04</v>
      </c>
      <c r="I751" s="4" t="s">
        <v>278</v>
      </c>
      <c r="J751" s="4" t="s">
        <v>371</v>
      </c>
      <c r="K751" s="4" t="s">
        <v>3149</v>
      </c>
      <c r="L751" s="4" t="s">
        <v>369</v>
      </c>
      <c r="M751" s="7">
        <f>SUM(C751/1.016047)</f>
        <v>16880.12463990347</v>
      </c>
    </row>
    <row r="752" spans="2:13" ht="11.25" customHeight="1">
      <c r="B752" s="4" t="s">
        <v>372</v>
      </c>
      <c r="C752" s="4">
        <f>SUM(C751+D752)</f>
        <v>17176</v>
      </c>
      <c r="D752" s="4">
        <v>25</v>
      </c>
      <c r="E752" s="4" t="s">
        <v>373</v>
      </c>
      <c r="F752" s="4" t="s">
        <v>374</v>
      </c>
      <c r="G752" s="4">
        <v>-3.93</v>
      </c>
      <c r="H752" s="6">
        <v>-1.02</v>
      </c>
      <c r="I752" s="4" t="s">
        <v>278</v>
      </c>
      <c r="J752" s="4" t="s">
        <v>375</v>
      </c>
      <c r="K752" s="4" t="s">
        <v>2018</v>
      </c>
      <c r="L752" s="4" t="s">
        <v>372</v>
      </c>
      <c r="M752" s="7">
        <f>SUM(C752/1.016047)</f>
        <v>16904.729800885198</v>
      </c>
    </row>
    <row r="753" spans="2:13" ht="11.25" customHeight="1"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8"/>
    </row>
    <row r="754" spans="2:13" ht="11.25" customHeight="1">
      <c r="B754" s="4" t="s">
        <v>2165</v>
      </c>
      <c r="C754" s="4">
        <f>SUM(C752+D754)</f>
        <v>17200</v>
      </c>
      <c r="D754" s="4">
        <v>24</v>
      </c>
      <c r="E754" s="4" t="s">
        <v>373</v>
      </c>
      <c r="F754" s="4" t="s">
        <v>376</v>
      </c>
      <c r="G754" s="4">
        <v>-3.92</v>
      </c>
      <c r="H754" s="6">
        <v>-1.01</v>
      </c>
      <c r="I754" s="4" t="s">
        <v>278</v>
      </c>
      <c r="J754" s="4" t="s">
        <v>377</v>
      </c>
      <c r="K754" s="4" t="s">
        <v>2018</v>
      </c>
      <c r="L754" s="4" t="s">
        <v>2165</v>
      </c>
      <c r="M754" s="7">
        <f>SUM(C754/1.016047)</f>
        <v>16928.350755427655</v>
      </c>
    </row>
    <row r="755" spans="2:13" ht="11.25" customHeight="1">
      <c r="B755" s="4" t="s">
        <v>378</v>
      </c>
      <c r="C755" s="4">
        <f>SUM(C754+D755)</f>
        <v>17225</v>
      </c>
      <c r="D755" s="4">
        <v>25</v>
      </c>
      <c r="E755" s="4" t="s">
        <v>373</v>
      </c>
      <c r="F755" s="4" t="s">
        <v>379</v>
      </c>
      <c r="G755" s="4">
        <v>-3.92</v>
      </c>
      <c r="H755" s="6">
        <v>-1</v>
      </c>
      <c r="I755" s="4" t="s">
        <v>278</v>
      </c>
      <c r="J755" s="4" t="s">
        <v>380</v>
      </c>
      <c r="K755" s="4" t="s">
        <v>3156</v>
      </c>
      <c r="L755" s="4" t="s">
        <v>378</v>
      </c>
      <c r="M755" s="7">
        <f>SUM(C755/1.016047)</f>
        <v>16952.95591640938</v>
      </c>
    </row>
    <row r="756" spans="2:13" ht="11.25" customHeight="1">
      <c r="B756" s="4" t="s">
        <v>381</v>
      </c>
      <c r="C756" s="4">
        <f>SUM(C755+D756)</f>
        <v>17249</v>
      </c>
      <c r="D756" s="4">
        <v>24</v>
      </c>
      <c r="E756" s="4" t="s">
        <v>373</v>
      </c>
      <c r="F756" s="4" t="s">
        <v>382</v>
      </c>
      <c r="G756" s="4">
        <v>-3.92</v>
      </c>
      <c r="H756" s="6">
        <v>-0.98</v>
      </c>
      <c r="I756" s="4" t="s">
        <v>278</v>
      </c>
      <c r="J756" s="4" t="s">
        <v>383</v>
      </c>
      <c r="K756" s="4" t="s">
        <v>3156</v>
      </c>
      <c r="L756" s="4" t="s">
        <v>381</v>
      </c>
      <c r="M756" s="7">
        <f>SUM(C756/1.016047)</f>
        <v>16976.576870951838</v>
      </c>
    </row>
    <row r="757" spans="2:13" ht="11.25" customHeight="1">
      <c r="B757" s="4" t="s">
        <v>384</v>
      </c>
      <c r="C757" s="4">
        <f>SUM(C756+D757)</f>
        <v>17274</v>
      </c>
      <c r="D757" s="4">
        <v>25</v>
      </c>
      <c r="E757" s="4" t="s">
        <v>373</v>
      </c>
      <c r="F757" s="4" t="s">
        <v>385</v>
      </c>
      <c r="G757" s="4">
        <v>-3.91</v>
      </c>
      <c r="H757" s="6">
        <v>-0.97</v>
      </c>
      <c r="I757" s="4" t="s">
        <v>278</v>
      </c>
      <c r="J757" s="4" t="s">
        <v>386</v>
      </c>
      <c r="K757" s="4" t="s">
        <v>3161</v>
      </c>
      <c r="L757" s="4" t="s">
        <v>384</v>
      </c>
      <c r="M757" s="7">
        <f>SUM(C757/1.016047)</f>
        <v>17001.182031933564</v>
      </c>
    </row>
    <row r="758" spans="2:13" ht="11.25" customHeight="1">
      <c r="B758" s="4" t="s">
        <v>387</v>
      </c>
      <c r="C758" s="4">
        <f>SUM(C757+D758)</f>
        <v>17299</v>
      </c>
      <c r="D758" s="4">
        <v>25</v>
      </c>
      <c r="E758" s="4" t="s">
        <v>388</v>
      </c>
      <c r="F758" s="4" t="s">
        <v>389</v>
      </c>
      <c r="G758" s="4">
        <v>-3.91</v>
      </c>
      <c r="H758" s="6">
        <v>-0.96</v>
      </c>
      <c r="I758" s="4" t="s">
        <v>278</v>
      </c>
      <c r="J758" s="4" t="s">
        <v>390</v>
      </c>
      <c r="K758" s="4" t="s">
        <v>3161</v>
      </c>
      <c r="L758" s="4" t="s">
        <v>387</v>
      </c>
      <c r="M758" s="7">
        <f>SUM(C758/1.016047)</f>
        <v>17025.78719291529</v>
      </c>
    </row>
    <row r="759" spans="2:13" ht="11.25" customHeight="1"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8"/>
    </row>
    <row r="760" spans="2:13" ht="11.25" customHeight="1">
      <c r="B760" s="4" t="s">
        <v>2166</v>
      </c>
      <c r="C760" s="4">
        <f>SUM(C758+D760)</f>
        <v>17323</v>
      </c>
      <c r="D760" s="4">
        <v>24</v>
      </c>
      <c r="E760" s="4" t="s">
        <v>388</v>
      </c>
      <c r="F760" s="4" t="s">
        <v>391</v>
      </c>
      <c r="G760" s="6">
        <v>-3.9</v>
      </c>
      <c r="H760" s="6">
        <v>-0.94</v>
      </c>
      <c r="I760" s="4" t="s">
        <v>278</v>
      </c>
      <c r="J760" s="4" t="s">
        <v>392</v>
      </c>
      <c r="K760" s="4" t="s">
        <v>3165</v>
      </c>
      <c r="L760" s="4" t="s">
        <v>2166</v>
      </c>
      <c r="M760" s="7">
        <f>SUM(C760/1.016047)</f>
        <v>17049.408147457747</v>
      </c>
    </row>
    <row r="761" spans="2:13" ht="12.75">
      <c r="B761" s="2" t="s">
        <v>2228</v>
      </c>
      <c r="C761" s="2" t="s">
        <v>2229</v>
      </c>
      <c r="D761" s="2" t="s">
        <v>2230</v>
      </c>
      <c r="E761" s="2" t="s">
        <v>2231</v>
      </c>
      <c r="F761" s="2" t="s">
        <v>2232</v>
      </c>
      <c r="G761" s="2" t="s">
        <v>2233</v>
      </c>
      <c r="H761" s="2" t="s">
        <v>2234</v>
      </c>
      <c r="I761" s="2" t="s">
        <v>2235</v>
      </c>
      <c r="J761" s="2" t="s">
        <v>2236</v>
      </c>
      <c r="K761" s="2" t="s">
        <v>2237</v>
      </c>
      <c r="L761" s="2" t="s">
        <v>2228</v>
      </c>
      <c r="M761" s="2" t="s">
        <v>2229</v>
      </c>
    </row>
    <row r="762" spans="2:13" ht="12.75">
      <c r="B762" s="3" t="s">
        <v>2238</v>
      </c>
      <c r="C762" s="3" t="s">
        <v>2239</v>
      </c>
      <c r="D762" s="3" t="s">
        <v>2239</v>
      </c>
      <c r="E762" s="3" t="s">
        <v>2239</v>
      </c>
      <c r="F762" s="3" t="s">
        <v>2240</v>
      </c>
      <c r="G762" s="3" t="s">
        <v>2238</v>
      </c>
      <c r="H762" s="3" t="s">
        <v>2238</v>
      </c>
      <c r="I762" s="3" t="s">
        <v>2238</v>
      </c>
      <c r="J762" s="3" t="s">
        <v>2238</v>
      </c>
      <c r="K762" s="3" t="s">
        <v>2238</v>
      </c>
      <c r="L762" s="3" t="s">
        <v>2238</v>
      </c>
      <c r="M762" s="3" t="s">
        <v>2241</v>
      </c>
    </row>
    <row r="764" spans="2:13" ht="11.25" customHeight="1">
      <c r="B764" s="4" t="s">
        <v>2166</v>
      </c>
      <c r="C764" s="4">
        <v>17323</v>
      </c>
      <c r="D764" s="4">
        <v>25</v>
      </c>
      <c r="E764" s="4" t="s">
        <v>388</v>
      </c>
      <c r="F764" s="4" t="s">
        <v>391</v>
      </c>
      <c r="G764" s="6">
        <v>-3.9</v>
      </c>
      <c r="H764" s="6">
        <v>-0.94</v>
      </c>
      <c r="I764" s="4" t="s">
        <v>278</v>
      </c>
      <c r="J764" s="4" t="s">
        <v>392</v>
      </c>
      <c r="K764" s="4" t="s">
        <v>3165</v>
      </c>
      <c r="L764" s="4" t="s">
        <v>2166</v>
      </c>
      <c r="M764" s="7">
        <f>SUM(C764/1.016047)</f>
        <v>17049.408147457747</v>
      </c>
    </row>
    <row r="765" spans="2:13" ht="11.25" customHeight="1">
      <c r="B765" s="4" t="s">
        <v>393</v>
      </c>
      <c r="C765" s="4">
        <f>SUM(C764+D765)</f>
        <v>17348</v>
      </c>
      <c r="D765" s="4">
        <v>25</v>
      </c>
      <c r="E765" s="4" t="s">
        <v>388</v>
      </c>
      <c r="F765" s="4" t="s">
        <v>394</v>
      </c>
      <c r="G765" s="6">
        <v>-3.9</v>
      </c>
      <c r="H765" s="6">
        <v>-0.93</v>
      </c>
      <c r="I765" s="4" t="s">
        <v>278</v>
      </c>
      <c r="J765" s="4" t="s">
        <v>395</v>
      </c>
      <c r="K765" s="4" t="s">
        <v>3165</v>
      </c>
      <c r="L765" s="4" t="s">
        <v>393</v>
      </c>
      <c r="M765" s="7">
        <f>SUM(C765/1.016047)</f>
        <v>17074.013308439473</v>
      </c>
    </row>
    <row r="766" spans="2:13" ht="11.25" customHeight="1">
      <c r="B766" s="4" t="s">
        <v>396</v>
      </c>
      <c r="C766" s="4">
        <f>SUM(C765+D766)</f>
        <v>17372</v>
      </c>
      <c r="D766" s="4">
        <v>24</v>
      </c>
      <c r="E766" s="4" t="s">
        <v>388</v>
      </c>
      <c r="F766" s="4" t="s">
        <v>397</v>
      </c>
      <c r="G766" s="6">
        <v>-3.9</v>
      </c>
      <c r="H766" s="6">
        <v>-0.92</v>
      </c>
      <c r="I766" s="4" t="s">
        <v>278</v>
      </c>
      <c r="J766" s="4" t="s">
        <v>398</v>
      </c>
      <c r="K766" s="4" t="s">
        <v>3168</v>
      </c>
      <c r="L766" s="4" t="s">
        <v>396</v>
      </c>
      <c r="M766" s="7">
        <f>SUM(C766/1.016047)</f>
        <v>17097.63426298193</v>
      </c>
    </row>
    <row r="767" spans="2:13" ht="11.25" customHeight="1">
      <c r="B767" s="4" t="s">
        <v>399</v>
      </c>
      <c r="C767" s="4">
        <f>SUM(C766+D767)</f>
        <v>17397</v>
      </c>
      <c r="D767" s="4">
        <v>25</v>
      </c>
      <c r="E767" s="4" t="s">
        <v>388</v>
      </c>
      <c r="F767" s="4" t="s">
        <v>400</v>
      </c>
      <c r="G767" s="6">
        <v>-3.89</v>
      </c>
      <c r="H767" s="6">
        <v>-0.91</v>
      </c>
      <c r="I767" s="4" t="s">
        <v>278</v>
      </c>
      <c r="J767" s="4" t="s">
        <v>401</v>
      </c>
      <c r="K767" s="4" t="s">
        <v>3168</v>
      </c>
      <c r="L767" s="4" t="s">
        <v>399</v>
      </c>
      <c r="M767" s="7">
        <f>SUM(C767/1.016047)</f>
        <v>17122.239423963656</v>
      </c>
    </row>
    <row r="768" spans="2:13" ht="11.25" customHeight="1">
      <c r="B768" s="4" t="s">
        <v>402</v>
      </c>
      <c r="C768" s="4">
        <f>SUM(C767+D768)</f>
        <v>17422</v>
      </c>
      <c r="D768" s="4">
        <v>25</v>
      </c>
      <c r="E768" s="4" t="s">
        <v>403</v>
      </c>
      <c r="F768" s="4" t="s">
        <v>404</v>
      </c>
      <c r="G768" s="6">
        <v>-3.89</v>
      </c>
      <c r="H768" s="6">
        <v>-0.89</v>
      </c>
      <c r="I768" s="4" t="s">
        <v>278</v>
      </c>
      <c r="J768" s="4" t="s">
        <v>405</v>
      </c>
      <c r="K768" s="4" t="s">
        <v>2019</v>
      </c>
      <c r="L768" s="4" t="s">
        <v>402</v>
      </c>
      <c r="M768" s="7">
        <f>SUM(C768/1.016047)</f>
        <v>17146.844584945382</v>
      </c>
    </row>
    <row r="769" spans="2:13" ht="11.25" customHeight="1"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8"/>
    </row>
    <row r="770" spans="2:13" ht="11.25" customHeight="1">
      <c r="B770" s="4" t="s">
        <v>2167</v>
      </c>
      <c r="C770" s="4">
        <f>SUM(C768+D770)</f>
        <v>17446</v>
      </c>
      <c r="D770" s="4">
        <v>24</v>
      </c>
      <c r="E770" s="4" t="s">
        <v>403</v>
      </c>
      <c r="F770" s="4" t="s">
        <v>406</v>
      </c>
      <c r="G770" s="6">
        <v>-3.88</v>
      </c>
      <c r="H770" s="6">
        <v>-0.88</v>
      </c>
      <c r="I770" s="4" t="s">
        <v>278</v>
      </c>
      <c r="J770" s="4" t="s">
        <v>407</v>
      </c>
      <c r="K770" s="4" t="s">
        <v>2019</v>
      </c>
      <c r="L770" s="4" t="s">
        <v>2167</v>
      </c>
      <c r="M770" s="7">
        <f>SUM(C770/1.016047)</f>
        <v>17170.46553948784</v>
      </c>
    </row>
    <row r="771" spans="2:13" ht="11.25" customHeight="1">
      <c r="B771" s="4" t="s">
        <v>408</v>
      </c>
      <c r="C771" s="4">
        <f>SUM(C770+D771)</f>
        <v>17471</v>
      </c>
      <c r="D771" s="4">
        <v>25</v>
      </c>
      <c r="E771" s="4" t="s">
        <v>403</v>
      </c>
      <c r="F771" s="4" t="s">
        <v>409</v>
      </c>
      <c r="G771" s="6">
        <v>-3.89</v>
      </c>
      <c r="H771" s="6">
        <v>-0.87</v>
      </c>
      <c r="I771" s="4" t="s">
        <v>278</v>
      </c>
      <c r="J771" s="4" t="s">
        <v>410</v>
      </c>
      <c r="K771" s="4" t="s">
        <v>3176</v>
      </c>
      <c r="L771" s="4" t="s">
        <v>408</v>
      </c>
      <c r="M771" s="7">
        <f>SUM(C771/1.016047)</f>
        <v>17195.070700469565</v>
      </c>
    </row>
    <row r="772" spans="2:13" ht="11.25" customHeight="1">
      <c r="B772" s="4" t="s">
        <v>411</v>
      </c>
      <c r="C772" s="4">
        <f>SUM(C771+D772)</f>
        <v>17496</v>
      </c>
      <c r="D772" s="4">
        <v>25</v>
      </c>
      <c r="E772" s="4" t="s">
        <v>403</v>
      </c>
      <c r="F772" s="4" t="s">
        <v>412</v>
      </c>
      <c r="G772" s="6">
        <v>-3.87</v>
      </c>
      <c r="H772" s="6">
        <v>-0.85</v>
      </c>
      <c r="I772" s="4" t="s">
        <v>278</v>
      </c>
      <c r="J772" s="4" t="s">
        <v>413</v>
      </c>
      <c r="K772" s="4" t="s">
        <v>3176</v>
      </c>
      <c r="L772" s="4" t="s">
        <v>411</v>
      </c>
      <c r="M772" s="7">
        <f>SUM(C772/1.016047)</f>
        <v>17219.67586145129</v>
      </c>
    </row>
    <row r="773" spans="2:13" ht="11.25" customHeight="1">
      <c r="B773" s="4" t="s">
        <v>414</v>
      </c>
      <c r="C773" s="4">
        <f>SUM(C772+D773)</f>
        <v>17520</v>
      </c>
      <c r="D773" s="4">
        <v>24</v>
      </c>
      <c r="E773" s="4" t="s">
        <v>403</v>
      </c>
      <c r="F773" s="4" t="s">
        <v>415</v>
      </c>
      <c r="G773" s="6">
        <v>-3.87</v>
      </c>
      <c r="H773" s="6">
        <v>-0.84</v>
      </c>
      <c r="I773" s="4" t="s">
        <v>223</v>
      </c>
      <c r="J773" s="4" t="s">
        <v>416</v>
      </c>
      <c r="K773" s="4" t="s">
        <v>3180</v>
      </c>
      <c r="L773" s="4" t="s">
        <v>414</v>
      </c>
      <c r="M773" s="7">
        <f>SUM(C773/1.016047)</f>
        <v>17243.296815993748</v>
      </c>
    </row>
    <row r="774" spans="2:13" ht="11.25" customHeight="1">
      <c r="B774" s="4" t="s">
        <v>417</v>
      </c>
      <c r="C774" s="4">
        <f>SUM(C773+D774)</f>
        <v>17545</v>
      </c>
      <c r="D774" s="4">
        <v>25</v>
      </c>
      <c r="E774" s="4" t="s">
        <v>403</v>
      </c>
      <c r="F774" s="4" t="s">
        <v>418</v>
      </c>
      <c r="G774" s="6">
        <v>-3.87</v>
      </c>
      <c r="H774" s="6">
        <v>-0.83</v>
      </c>
      <c r="I774" s="4" t="s">
        <v>223</v>
      </c>
      <c r="J774" s="4" t="s">
        <v>419</v>
      </c>
      <c r="K774" s="4" t="s">
        <v>3184</v>
      </c>
      <c r="L774" s="4" t="s">
        <v>417</v>
      </c>
      <c r="M774" s="7">
        <f>SUM(C774/1.016047)</f>
        <v>17267.901976975474</v>
      </c>
    </row>
    <row r="775" spans="2:13" ht="11.25" customHeight="1"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8"/>
    </row>
    <row r="776" spans="2:13" ht="11.25" customHeight="1">
      <c r="B776" s="4" t="s">
        <v>2168</v>
      </c>
      <c r="C776" s="4">
        <f>SUM(C774+D776)</f>
        <v>17570</v>
      </c>
      <c r="D776" s="4">
        <v>25</v>
      </c>
      <c r="E776" s="4" t="s">
        <v>420</v>
      </c>
      <c r="F776" s="4" t="s">
        <v>421</v>
      </c>
      <c r="G776" s="6">
        <v>-3.86</v>
      </c>
      <c r="H776" s="6">
        <v>-0.81</v>
      </c>
      <c r="I776" s="4" t="s">
        <v>223</v>
      </c>
      <c r="J776" s="4" t="s">
        <v>422</v>
      </c>
      <c r="K776" s="4" t="s">
        <v>3184</v>
      </c>
      <c r="L776" s="4" t="s">
        <v>2168</v>
      </c>
      <c r="M776" s="7">
        <f>SUM(C776/1.016047)</f>
        <v>17292.507137957204</v>
      </c>
    </row>
    <row r="777" spans="2:13" ht="11.25" customHeight="1">
      <c r="B777" s="4" t="s">
        <v>423</v>
      </c>
      <c r="C777" s="4">
        <f>SUM(C776+D777)</f>
        <v>17594</v>
      </c>
      <c r="D777" s="4">
        <v>24</v>
      </c>
      <c r="E777" s="4" t="s">
        <v>420</v>
      </c>
      <c r="F777" s="4" t="s">
        <v>424</v>
      </c>
      <c r="G777" s="6">
        <v>-3.86</v>
      </c>
      <c r="H777" s="6">
        <v>-0.8</v>
      </c>
      <c r="I777" s="4" t="s">
        <v>223</v>
      </c>
      <c r="J777" s="4" t="s">
        <v>425</v>
      </c>
      <c r="K777" s="4" t="s">
        <v>3188</v>
      </c>
      <c r="L777" s="4" t="s">
        <v>423</v>
      </c>
      <c r="M777" s="7">
        <f>SUM(C777/1.016047)</f>
        <v>17316.12809249966</v>
      </c>
    </row>
    <row r="778" spans="2:13" ht="11.25" customHeight="1">
      <c r="B778" s="4" t="s">
        <v>426</v>
      </c>
      <c r="C778" s="4">
        <f>SUM(C777+D778)</f>
        <v>17619</v>
      </c>
      <c r="D778" s="4">
        <v>25</v>
      </c>
      <c r="E778" s="4" t="s">
        <v>420</v>
      </c>
      <c r="F778" s="4" t="s">
        <v>427</v>
      </c>
      <c r="G778" s="6">
        <v>-3.85</v>
      </c>
      <c r="H778" s="6">
        <v>-0.79</v>
      </c>
      <c r="I778" s="4" t="s">
        <v>223</v>
      </c>
      <c r="J778" s="4" t="s">
        <v>428</v>
      </c>
      <c r="K778" s="4" t="s">
        <v>3188</v>
      </c>
      <c r="L778" s="4" t="s">
        <v>426</v>
      </c>
      <c r="M778" s="7">
        <f>SUM(C778/1.016047)</f>
        <v>17340.733253481387</v>
      </c>
    </row>
    <row r="779" spans="2:13" ht="11.25" customHeight="1">
      <c r="B779" s="4" t="s">
        <v>429</v>
      </c>
      <c r="C779" s="4">
        <f>SUM(C778+D779)</f>
        <v>17644</v>
      </c>
      <c r="D779" s="4">
        <v>25</v>
      </c>
      <c r="E779" s="4" t="s">
        <v>420</v>
      </c>
      <c r="F779" s="4" t="s">
        <v>430</v>
      </c>
      <c r="G779" s="6">
        <v>-3.85</v>
      </c>
      <c r="H779" s="6">
        <v>-0.77</v>
      </c>
      <c r="I779" s="4" t="s">
        <v>223</v>
      </c>
      <c r="J779" s="4" t="s">
        <v>431</v>
      </c>
      <c r="K779" s="4" t="s">
        <v>2020</v>
      </c>
      <c r="L779" s="4" t="s">
        <v>429</v>
      </c>
      <c r="M779" s="7">
        <f>SUM(C779/1.016047)</f>
        <v>17365.338414463113</v>
      </c>
    </row>
    <row r="780" spans="2:13" ht="11.25" customHeight="1">
      <c r="B780" s="4" t="s">
        <v>432</v>
      </c>
      <c r="C780" s="4">
        <f>SUM(C779+D780)</f>
        <v>17668</v>
      </c>
      <c r="D780" s="4">
        <v>24</v>
      </c>
      <c r="E780" s="4" t="s">
        <v>420</v>
      </c>
      <c r="F780" s="4" t="s">
        <v>433</v>
      </c>
      <c r="G780" s="6">
        <v>-3.84</v>
      </c>
      <c r="H780" s="6">
        <v>-0.76</v>
      </c>
      <c r="I780" s="4" t="s">
        <v>223</v>
      </c>
      <c r="J780" s="4" t="s">
        <v>434</v>
      </c>
      <c r="K780" s="4" t="s">
        <v>2020</v>
      </c>
      <c r="L780" s="4" t="s">
        <v>432</v>
      </c>
      <c r="M780" s="7">
        <f>SUM(C780/1.016047)</f>
        <v>17388.95936900557</v>
      </c>
    </row>
    <row r="781" spans="2:13" ht="11.25" customHeight="1"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8"/>
    </row>
    <row r="782" spans="2:13" ht="11.25" customHeight="1">
      <c r="B782" s="4" t="s">
        <v>2169</v>
      </c>
      <c r="C782" s="4">
        <f>SUM(C780+D782)</f>
        <v>17693</v>
      </c>
      <c r="D782" s="4">
        <v>25</v>
      </c>
      <c r="E782" s="4" t="s">
        <v>435</v>
      </c>
      <c r="F782" s="4" t="s">
        <v>436</v>
      </c>
      <c r="G782" s="6">
        <v>-3.84</v>
      </c>
      <c r="H782" s="6">
        <v>-0.75</v>
      </c>
      <c r="I782" s="4" t="s">
        <v>223</v>
      </c>
      <c r="J782" s="4" t="s">
        <v>437</v>
      </c>
      <c r="K782" s="4" t="s">
        <v>3195</v>
      </c>
      <c r="L782" s="4" t="s">
        <v>2169</v>
      </c>
      <c r="M782" s="7">
        <f>SUM(C782/1.016047)</f>
        <v>17413.564529987296</v>
      </c>
    </row>
    <row r="783" spans="2:13" ht="11.25" customHeight="1">
      <c r="B783" s="4" t="s">
        <v>438</v>
      </c>
      <c r="C783" s="4">
        <f>SUM(C782+D783)</f>
        <v>17718</v>
      </c>
      <c r="D783" s="4">
        <v>25</v>
      </c>
      <c r="E783" s="4" t="s">
        <v>435</v>
      </c>
      <c r="F783" s="4" t="s">
        <v>439</v>
      </c>
      <c r="G783" s="6">
        <v>-3.84</v>
      </c>
      <c r="H783" s="6">
        <v>-0.73</v>
      </c>
      <c r="I783" s="4" t="s">
        <v>223</v>
      </c>
      <c r="J783" s="4" t="s">
        <v>440</v>
      </c>
      <c r="K783" s="4" t="s">
        <v>3195</v>
      </c>
      <c r="L783" s="4" t="s">
        <v>438</v>
      </c>
      <c r="M783" s="7">
        <f>SUM(C783/1.016047)</f>
        <v>17438.16969096902</v>
      </c>
    </row>
    <row r="784" spans="2:13" ht="11.25" customHeight="1">
      <c r="B784" s="4" t="s">
        <v>441</v>
      </c>
      <c r="C784" s="4">
        <f>SUM(C783+D784)</f>
        <v>17743</v>
      </c>
      <c r="D784" s="4">
        <v>25</v>
      </c>
      <c r="E784" s="4" t="s">
        <v>435</v>
      </c>
      <c r="F784" s="4" t="s">
        <v>442</v>
      </c>
      <c r="G784" s="6">
        <v>-3.83</v>
      </c>
      <c r="H784" s="6">
        <v>-0.72</v>
      </c>
      <c r="I784" s="4" t="s">
        <v>223</v>
      </c>
      <c r="J784" s="4" t="s">
        <v>443</v>
      </c>
      <c r="K784" s="4" t="s">
        <v>3199</v>
      </c>
      <c r="L784" s="4" t="s">
        <v>441</v>
      </c>
      <c r="M784" s="7">
        <f>SUM(C784/1.016047)</f>
        <v>17462.774851950748</v>
      </c>
    </row>
    <row r="785" spans="2:13" ht="11.25" customHeight="1">
      <c r="B785" s="4" t="s">
        <v>444</v>
      </c>
      <c r="C785" s="4">
        <f>SUM(C784+D785)</f>
        <v>17767</v>
      </c>
      <c r="D785" s="4">
        <v>24</v>
      </c>
      <c r="E785" s="4" t="s">
        <v>435</v>
      </c>
      <c r="F785" s="4" t="s">
        <v>445</v>
      </c>
      <c r="G785" s="6">
        <v>-3.83</v>
      </c>
      <c r="H785" s="6">
        <v>-0.71</v>
      </c>
      <c r="I785" s="4" t="s">
        <v>223</v>
      </c>
      <c r="J785" s="4" t="s">
        <v>446</v>
      </c>
      <c r="K785" s="4" t="s">
        <v>3199</v>
      </c>
      <c r="L785" s="4" t="s">
        <v>444</v>
      </c>
      <c r="M785" s="7">
        <f>SUM(C785/1.016047)</f>
        <v>17486.395806493205</v>
      </c>
    </row>
    <row r="786" spans="2:13" ht="11.25" customHeight="1">
      <c r="B786" s="4" t="s">
        <v>447</v>
      </c>
      <c r="C786" s="4">
        <f>SUM(C785+D786)</f>
        <v>17792</v>
      </c>
      <c r="D786" s="4">
        <v>25</v>
      </c>
      <c r="E786" s="4" t="s">
        <v>435</v>
      </c>
      <c r="F786" s="4" t="s">
        <v>448</v>
      </c>
      <c r="G786" s="6">
        <v>-3.82</v>
      </c>
      <c r="H786" s="6">
        <v>-0.69</v>
      </c>
      <c r="I786" s="4" t="s">
        <v>223</v>
      </c>
      <c r="J786" s="4" t="s">
        <v>449</v>
      </c>
      <c r="K786" s="4" t="s">
        <v>3203</v>
      </c>
      <c r="L786" s="4" t="s">
        <v>447</v>
      </c>
      <c r="M786" s="7">
        <f>SUM(C786/1.016047)</f>
        <v>17511.00096747493</v>
      </c>
    </row>
    <row r="787" spans="2:13" ht="11.25" customHeight="1"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8"/>
    </row>
    <row r="788" spans="2:13" ht="11.25" customHeight="1">
      <c r="B788" s="4" t="s">
        <v>2170</v>
      </c>
      <c r="C788" s="4">
        <f>SUM(C786+D788)</f>
        <v>17817</v>
      </c>
      <c r="D788" s="4">
        <v>25</v>
      </c>
      <c r="E788" s="4" t="s">
        <v>450</v>
      </c>
      <c r="F788" s="4" t="s">
        <v>451</v>
      </c>
      <c r="G788" s="6">
        <v>-3.82</v>
      </c>
      <c r="H788" s="6">
        <v>-0.68</v>
      </c>
      <c r="I788" s="4" t="s">
        <v>223</v>
      </c>
      <c r="J788" s="4" t="s">
        <v>452</v>
      </c>
      <c r="K788" s="4" t="s">
        <v>3203</v>
      </c>
      <c r="L788" s="4" t="s">
        <v>2170</v>
      </c>
      <c r="M788" s="7">
        <f>SUM(C788/1.016047)</f>
        <v>17535.606128456657</v>
      </c>
    </row>
    <row r="789" spans="2:13" ht="11.25" customHeight="1">
      <c r="B789" s="4" t="s">
        <v>453</v>
      </c>
      <c r="C789" s="4">
        <f>SUM(C788+D789)</f>
        <v>17842</v>
      </c>
      <c r="D789" s="4">
        <v>25</v>
      </c>
      <c r="E789" s="4" t="s">
        <v>450</v>
      </c>
      <c r="F789" s="4" t="s">
        <v>454</v>
      </c>
      <c r="G789" s="6">
        <v>-3.81</v>
      </c>
      <c r="H789" s="6">
        <v>-0.67</v>
      </c>
      <c r="I789" s="4" t="s">
        <v>223</v>
      </c>
      <c r="J789" s="4" t="s">
        <v>455</v>
      </c>
      <c r="K789" s="4" t="s">
        <v>3208</v>
      </c>
      <c r="L789" s="4" t="s">
        <v>453</v>
      </c>
      <c r="M789" s="7">
        <f>SUM(C789/1.016047)</f>
        <v>17560.211289438383</v>
      </c>
    </row>
    <row r="790" spans="2:13" ht="11.25" customHeight="1">
      <c r="B790" s="4" t="s">
        <v>456</v>
      </c>
      <c r="C790" s="4">
        <f>SUM(C789+D790)</f>
        <v>17866</v>
      </c>
      <c r="D790" s="4">
        <v>24</v>
      </c>
      <c r="E790" s="4" t="s">
        <v>450</v>
      </c>
      <c r="F790" s="4" t="s">
        <v>457</v>
      </c>
      <c r="G790" s="6">
        <v>-3.81</v>
      </c>
      <c r="H790" s="6">
        <v>-0.65</v>
      </c>
      <c r="I790" s="4" t="s">
        <v>223</v>
      </c>
      <c r="J790" s="4" t="s">
        <v>458</v>
      </c>
      <c r="K790" s="4" t="s">
        <v>3208</v>
      </c>
      <c r="L790" s="4" t="s">
        <v>456</v>
      </c>
      <c r="M790" s="7">
        <f>SUM(C790/1.016047)</f>
        <v>17583.83224398084</v>
      </c>
    </row>
    <row r="791" spans="2:13" ht="11.25" customHeight="1">
      <c r="B791" s="4" t="s">
        <v>459</v>
      </c>
      <c r="C791" s="4">
        <f>SUM(C790+D791)</f>
        <v>17891</v>
      </c>
      <c r="D791" s="4">
        <v>25</v>
      </c>
      <c r="E791" s="4" t="s">
        <v>450</v>
      </c>
      <c r="F791" s="4" t="s">
        <v>460</v>
      </c>
      <c r="G791" s="6">
        <v>-3.81</v>
      </c>
      <c r="H791" s="6">
        <v>-0.64</v>
      </c>
      <c r="I791" s="4" t="s">
        <v>223</v>
      </c>
      <c r="J791" s="4" t="s">
        <v>461</v>
      </c>
      <c r="K791" s="4" t="s">
        <v>2021</v>
      </c>
      <c r="L791" s="4" t="s">
        <v>459</v>
      </c>
      <c r="M791" s="7">
        <f>SUM(C791/1.016047)</f>
        <v>17608.437404962566</v>
      </c>
    </row>
    <row r="792" spans="2:13" ht="11.25" customHeight="1">
      <c r="B792" s="4" t="s">
        <v>462</v>
      </c>
      <c r="C792" s="4">
        <f>SUM(C791+D792)</f>
        <v>17916</v>
      </c>
      <c r="D792" s="4">
        <v>25</v>
      </c>
      <c r="E792" s="4" t="s">
        <v>450</v>
      </c>
      <c r="F792" s="4" t="s">
        <v>463</v>
      </c>
      <c r="G792" s="6">
        <v>-3.8</v>
      </c>
      <c r="H792" s="6">
        <v>-0.63</v>
      </c>
      <c r="I792" s="4" t="s">
        <v>223</v>
      </c>
      <c r="J792" s="4" t="s">
        <v>464</v>
      </c>
      <c r="K792" s="4" t="s">
        <v>2021</v>
      </c>
      <c r="L792" s="4" t="s">
        <v>462</v>
      </c>
      <c r="M792" s="7">
        <f>SUM(C792/1.016047)</f>
        <v>17633.04256594429</v>
      </c>
    </row>
    <row r="793" spans="2:13" ht="11.25" customHeight="1"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8"/>
    </row>
    <row r="794" spans="2:13" ht="11.25" customHeight="1">
      <c r="B794" s="4" t="s">
        <v>2171</v>
      </c>
      <c r="C794" s="4">
        <f>SUM(C792+D794)</f>
        <v>17941</v>
      </c>
      <c r="D794" s="4">
        <v>25</v>
      </c>
      <c r="E794" s="4" t="s">
        <v>450</v>
      </c>
      <c r="F794" s="4" t="s">
        <v>465</v>
      </c>
      <c r="G794" s="6">
        <v>-3.8</v>
      </c>
      <c r="H794" s="6">
        <v>-0.61</v>
      </c>
      <c r="I794" s="4" t="s">
        <v>223</v>
      </c>
      <c r="J794" s="4" t="s">
        <v>466</v>
      </c>
      <c r="K794" s="4" t="s">
        <v>3215</v>
      </c>
      <c r="L794" s="4" t="s">
        <v>2171</v>
      </c>
      <c r="M794" s="7">
        <f>SUM(C794/1.016047)</f>
        <v>17657.64772692602</v>
      </c>
    </row>
    <row r="795" spans="2:13" ht="11.25" customHeight="1">
      <c r="B795" s="4" t="s">
        <v>467</v>
      </c>
      <c r="C795" s="4">
        <f>SUM(C794+D795)</f>
        <v>17965</v>
      </c>
      <c r="D795" s="4">
        <v>24</v>
      </c>
      <c r="E795" s="4" t="s">
        <v>468</v>
      </c>
      <c r="F795" s="4" t="s">
        <v>469</v>
      </c>
      <c r="G795" s="6">
        <v>-3.79</v>
      </c>
      <c r="H795" s="6">
        <v>-0.6</v>
      </c>
      <c r="I795" s="4" t="s">
        <v>223</v>
      </c>
      <c r="J795" s="4" t="s">
        <v>470</v>
      </c>
      <c r="K795" s="4" t="s">
        <v>3218</v>
      </c>
      <c r="L795" s="4" t="s">
        <v>467</v>
      </c>
      <c r="M795" s="7">
        <f>SUM(C795/1.016047)</f>
        <v>17681.26868146848</v>
      </c>
    </row>
    <row r="796" spans="2:13" ht="11.25" customHeight="1">
      <c r="B796" s="4" t="s">
        <v>471</v>
      </c>
      <c r="C796" s="4">
        <f>SUM(C795+D796)</f>
        <v>17990</v>
      </c>
      <c r="D796" s="4">
        <v>25</v>
      </c>
      <c r="E796" s="4" t="s">
        <v>468</v>
      </c>
      <c r="F796" s="4" t="s">
        <v>472</v>
      </c>
      <c r="G796" s="6">
        <v>-3.79</v>
      </c>
      <c r="H796" s="6">
        <v>-0.58</v>
      </c>
      <c r="I796" s="4" t="s">
        <v>223</v>
      </c>
      <c r="J796" s="4" t="s">
        <v>473</v>
      </c>
      <c r="K796" s="4" t="s">
        <v>3218</v>
      </c>
      <c r="L796" s="4" t="s">
        <v>471</v>
      </c>
      <c r="M796" s="7">
        <f>SUM(C796/1.016047)</f>
        <v>17705.873842450204</v>
      </c>
    </row>
    <row r="797" spans="2:13" ht="11.25" customHeight="1">
      <c r="B797" s="4" t="s">
        <v>474</v>
      </c>
      <c r="C797" s="4">
        <f>SUM(C796+D797)</f>
        <v>18015</v>
      </c>
      <c r="D797" s="4">
        <v>25</v>
      </c>
      <c r="E797" s="4" t="s">
        <v>468</v>
      </c>
      <c r="F797" s="4" t="s">
        <v>475</v>
      </c>
      <c r="G797" s="6">
        <v>-3.78</v>
      </c>
      <c r="H797" s="6">
        <v>-0.57</v>
      </c>
      <c r="I797" s="4" t="s">
        <v>223</v>
      </c>
      <c r="J797" s="4" t="s">
        <v>476</v>
      </c>
      <c r="K797" s="4" t="s">
        <v>3223</v>
      </c>
      <c r="L797" s="4" t="s">
        <v>474</v>
      </c>
      <c r="M797" s="7">
        <f>SUM(C797/1.016047)</f>
        <v>17730.47900343193</v>
      </c>
    </row>
    <row r="798" spans="2:13" ht="11.25" customHeight="1">
      <c r="B798" s="4" t="s">
        <v>477</v>
      </c>
      <c r="C798" s="4">
        <f>SUM(C797+D798)</f>
        <v>18040</v>
      </c>
      <c r="D798" s="4">
        <v>25</v>
      </c>
      <c r="E798" s="4" t="s">
        <v>468</v>
      </c>
      <c r="F798" s="4" t="s">
        <v>478</v>
      </c>
      <c r="G798" s="6">
        <v>-3.78</v>
      </c>
      <c r="H798" s="6">
        <v>-0.56</v>
      </c>
      <c r="I798" s="4" t="s">
        <v>183</v>
      </c>
      <c r="J798" s="4" t="s">
        <v>479</v>
      </c>
      <c r="K798" s="4" t="s">
        <v>3223</v>
      </c>
      <c r="L798" s="4" t="s">
        <v>477</v>
      </c>
      <c r="M798" s="7">
        <f>SUM(C798/1.016047)</f>
        <v>17755.084164413656</v>
      </c>
    </row>
    <row r="799" spans="2:13" ht="11.25" customHeight="1"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8"/>
    </row>
    <row r="800" spans="2:13" ht="11.25" customHeight="1">
      <c r="B800" s="4" t="s">
        <v>2172</v>
      </c>
      <c r="C800" s="4">
        <f>SUM(C798+D800)</f>
        <v>18065</v>
      </c>
      <c r="D800" s="4">
        <v>25</v>
      </c>
      <c r="E800" s="4" t="s">
        <v>468</v>
      </c>
      <c r="F800" s="4" t="s">
        <v>480</v>
      </c>
      <c r="G800" s="6">
        <v>-3.77</v>
      </c>
      <c r="H800" s="6">
        <v>-0.54</v>
      </c>
      <c r="I800" s="4" t="s">
        <v>183</v>
      </c>
      <c r="J800" s="4" t="s">
        <v>481</v>
      </c>
      <c r="K800" s="4" t="s">
        <v>3227</v>
      </c>
      <c r="L800" s="4" t="s">
        <v>2172</v>
      </c>
      <c r="M800" s="7">
        <f>SUM(C800/1.016047)</f>
        <v>17779.689325395382</v>
      </c>
    </row>
    <row r="801" spans="2:13" ht="12.75">
      <c r="B801" s="2" t="s">
        <v>2228</v>
      </c>
      <c r="C801" s="2" t="s">
        <v>2229</v>
      </c>
      <c r="D801" s="2" t="s">
        <v>2230</v>
      </c>
      <c r="E801" s="2" t="s">
        <v>2231</v>
      </c>
      <c r="F801" s="2" t="s">
        <v>2232</v>
      </c>
      <c r="G801" s="2" t="s">
        <v>2233</v>
      </c>
      <c r="H801" s="2" t="s">
        <v>2234</v>
      </c>
      <c r="I801" s="2" t="s">
        <v>2235</v>
      </c>
      <c r="J801" s="2" t="s">
        <v>2236</v>
      </c>
      <c r="K801" s="2" t="s">
        <v>2237</v>
      </c>
      <c r="L801" s="2" t="s">
        <v>2228</v>
      </c>
      <c r="M801" s="2" t="s">
        <v>2229</v>
      </c>
    </row>
    <row r="802" spans="2:13" ht="12.75">
      <c r="B802" s="3" t="s">
        <v>2238</v>
      </c>
      <c r="C802" s="3" t="s">
        <v>2239</v>
      </c>
      <c r="D802" s="3" t="s">
        <v>2239</v>
      </c>
      <c r="E802" s="3" t="s">
        <v>2239</v>
      </c>
      <c r="F802" s="3" t="s">
        <v>2240</v>
      </c>
      <c r="G802" s="3" t="s">
        <v>2238</v>
      </c>
      <c r="H802" s="3" t="s">
        <v>2238</v>
      </c>
      <c r="I802" s="3" t="s">
        <v>2238</v>
      </c>
      <c r="J802" s="3" t="s">
        <v>2238</v>
      </c>
      <c r="K802" s="3" t="s">
        <v>2238</v>
      </c>
      <c r="L802" s="3" t="s">
        <v>2238</v>
      </c>
      <c r="M802" s="3" t="s">
        <v>2241</v>
      </c>
    </row>
    <row r="804" spans="2:13" ht="11.25" customHeight="1">
      <c r="B804" s="4" t="s">
        <v>2172</v>
      </c>
      <c r="C804" s="4">
        <v>18065</v>
      </c>
      <c r="D804" s="4">
        <v>25</v>
      </c>
      <c r="E804" s="4" t="s">
        <v>468</v>
      </c>
      <c r="F804" s="4" t="s">
        <v>480</v>
      </c>
      <c r="G804" s="6">
        <v>-3.77</v>
      </c>
      <c r="H804" s="6">
        <v>-0.54</v>
      </c>
      <c r="I804" s="4" t="s">
        <v>183</v>
      </c>
      <c r="J804" s="4" t="s">
        <v>481</v>
      </c>
      <c r="K804" s="4" t="s">
        <v>3227</v>
      </c>
      <c r="L804" s="4" t="s">
        <v>2172</v>
      </c>
      <c r="M804" s="7">
        <f>SUM(C804/1.016047)</f>
        <v>17779.689325395382</v>
      </c>
    </row>
    <row r="805" spans="2:13" ht="11.25" customHeight="1">
      <c r="B805" s="4" t="s">
        <v>482</v>
      </c>
      <c r="C805" s="4">
        <f>SUM(C804+D805)</f>
        <v>18090</v>
      </c>
      <c r="D805" s="4">
        <v>25</v>
      </c>
      <c r="E805" s="4" t="s">
        <v>483</v>
      </c>
      <c r="F805" s="4" t="s">
        <v>484</v>
      </c>
      <c r="G805" s="6">
        <v>-3.77</v>
      </c>
      <c r="H805" s="6">
        <v>-0.53</v>
      </c>
      <c r="I805" s="4" t="s">
        <v>183</v>
      </c>
      <c r="J805" s="4" t="s">
        <v>485</v>
      </c>
      <c r="K805" s="4" t="s">
        <v>3227</v>
      </c>
      <c r="L805" s="4" t="s">
        <v>482</v>
      </c>
      <c r="M805" s="7">
        <f>SUM(C805/1.016047)</f>
        <v>17804.294486377108</v>
      </c>
    </row>
    <row r="806" spans="2:13" ht="11.25" customHeight="1">
      <c r="B806" s="4" t="s">
        <v>486</v>
      </c>
      <c r="C806" s="4">
        <f>SUM(C805+D806)</f>
        <v>18114</v>
      </c>
      <c r="D806" s="4">
        <v>24</v>
      </c>
      <c r="E806" s="4" t="s">
        <v>483</v>
      </c>
      <c r="F806" s="4" t="s">
        <v>487</v>
      </c>
      <c r="G806" s="6">
        <v>-3.77</v>
      </c>
      <c r="H806" s="6">
        <v>-0.51</v>
      </c>
      <c r="I806" s="4" t="s">
        <v>183</v>
      </c>
      <c r="J806" s="4" t="s">
        <v>488</v>
      </c>
      <c r="K806" s="4" t="s">
        <v>2022</v>
      </c>
      <c r="L806" s="4" t="s">
        <v>486</v>
      </c>
      <c r="M806" s="7">
        <f>SUM(C806/1.016047)</f>
        <v>17827.915440919565</v>
      </c>
    </row>
    <row r="807" spans="2:13" ht="11.25" customHeight="1">
      <c r="B807" s="4" t="s">
        <v>489</v>
      </c>
      <c r="C807" s="4">
        <f>SUM(C806+D807)</f>
        <v>18139</v>
      </c>
      <c r="D807" s="4">
        <v>25</v>
      </c>
      <c r="E807" s="4" t="s">
        <v>483</v>
      </c>
      <c r="F807" s="4" t="s">
        <v>490</v>
      </c>
      <c r="G807" s="6">
        <v>-3.76</v>
      </c>
      <c r="H807" s="6">
        <v>-0.5</v>
      </c>
      <c r="I807" s="4" t="s">
        <v>183</v>
      </c>
      <c r="J807" s="4" t="s">
        <v>491</v>
      </c>
      <c r="K807" s="4" t="s">
        <v>2022</v>
      </c>
      <c r="L807" s="4" t="s">
        <v>489</v>
      </c>
      <c r="M807" s="7">
        <f>SUM(C807/1.016047)</f>
        <v>17852.52060190129</v>
      </c>
    </row>
    <row r="808" spans="2:13" ht="11.25" customHeight="1">
      <c r="B808" s="4" t="s">
        <v>492</v>
      </c>
      <c r="C808" s="4">
        <f>SUM(C807+D808)</f>
        <v>18164</v>
      </c>
      <c r="D808" s="4">
        <v>25</v>
      </c>
      <c r="E808" s="4" t="s">
        <v>483</v>
      </c>
      <c r="F808" s="4" t="s">
        <v>493</v>
      </c>
      <c r="G808" s="6">
        <v>-3.76</v>
      </c>
      <c r="H808" s="6">
        <v>-0.49</v>
      </c>
      <c r="I808" s="4" t="s">
        <v>183</v>
      </c>
      <c r="J808" s="4" t="s">
        <v>494</v>
      </c>
      <c r="K808" s="4" t="s">
        <v>3234</v>
      </c>
      <c r="L808" s="4" t="s">
        <v>492</v>
      </c>
      <c r="M808" s="7">
        <f>SUM(C808/1.016047)</f>
        <v>17877.125762883017</v>
      </c>
    </row>
    <row r="809" spans="2:13" ht="11.25" customHeight="1"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8"/>
    </row>
    <row r="810" spans="2:13" ht="11.25" customHeight="1">
      <c r="B810" s="4" t="s">
        <v>2173</v>
      </c>
      <c r="C810" s="4">
        <f>SUM(C808+D810)</f>
        <v>18189</v>
      </c>
      <c r="D810" s="4">
        <v>25</v>
      </c>
      <c r="E810" s="4" t="s">
        <v>483</v>
      </c>
      <c r="F810" s="4" t="s">
        <v>495</v>
      </c>
      <c r="G810" s="6">
        <v>-3.75</v>
      </c>
      <c r="H810" s="6">
        <v>-0.47</v>
      </c>
      <c r="I810" s="4" t="s">
        <v>183</v>
      </c>
      <c r="J810" s="4" t="s">
        <v>496</v>
      </c>
      <c r="K810" s="4" t="s">
        <v>3234</v>
      </c>
      <c r="L810" s="4" t="s">
        <v>2173</v>
      </c>
      <c r="M810" s="7">
        <f>SUM(C810/1.016047)</f>
        <v>17901.730923864743</v>
      </c>
    </row>
    <row r="811" spans="2:13" ht="11.25" customHeight="1">
      <c r="B811" s="4" t="s">
        <v>497</v>
      </c>
      <c r="C811" s="4">
        <f>SUM(C810+D811)</f>
        <v>18214</v>
      </c>
      <c r="D811" s="4">
        <v>25</v>
      </c>
      <c r="E811" s="4" t="s">
        <v>483</v>
      </c>
      <c r="F811" s="4" t="s">
        <v>498</v>
      </c>
      <c r="G811" s="6">
        <v>-3.75</v>
      </c>
      <c r="H811" s="6">
        <v>-0.46</v>
      </c>
      <c r="I811" s="4" t="s">
        <v>183</v>
      </c>
      <c r="J811" s="4" t="s">
        <v>499</v>
      </c>
      <c r="K811" s="4" t="s">
        <v>3239</v>
      </c>
      <c r="L811" s="4" t="s">
        <v>497</v>
      </c>
      <c r="M811" s="7">
        <f>SUM(C811/1.016047)</f>
        <v>17926.33608484647</v>
      </c>
    </row>
    <row r="812" spans="2:13" ht="11.25" customHeight="1">
      <c r="B812" s="4" t="s">
        <v>500</v>
      </c>
      <c r="C812" s="4">
        <f>SUM(C811+D812)</f>
        <v>18239</v>
      </c>
      <c r="D812" s="4">
        <v>25</v>
      </c>
      <c r="E812" s="4" t="s">
        <v>501</v>
      </c>
      <c r="F812" s="4" t="s">
        <v>502</v>
      </c>
      <c r="G812" s="6">
        <v>-3.74</v>
      </c>
      <c r="H812" s="6">
        <v>-0.44</v>
      </c>
      <c r="I812" s="4" t="s">
        <v>183</v>
      </c>
      <c r="J812" s="4" t="s">
        <v>503</v>
      </c>
      <c r="K812" s="4" t="s">
        <v>3239</v>
      </c>
      <c r="L812" s="4" t="s">
        <v>500</v>
      </c>
      <c r="M812" s="7">
        <f>SUM(C812/1.016047)</f>
        <v>17950.941245828195</v>
      </c>
    </row>
    <row r="813" spans="2:13" ht="11.25" customHeight="1">
      <c r="B813" s="4" t="s">
        <v>504</v>
      </c>
      <c r="C813" s="4">
        <f>SUM(C812+D813)</f>
        <v>18264</v>
      </c>
      <c r="D813" s="4">
        <v>25</v>
      </c>
      <c r="E813" s="4" t="s">
        <v>501</v>
      </c>
      <c r="F813" s="4" t="s">
        <v>505</v>
      </c>
      <c r="G813" s="6">
        <v>-3.74</v>
      </c>
      <c r="H813" s="6">
        <v>-0.43</v>
      </c>
      <c r="I813" s="4" t="s">
        <v>183</v>
      </c>
      <c r="J813" s="4" t="s">
        <v>506</v>
      </c>
      <c r="K813" s="4" t="s">
        <v>3242</v>
      </c>
      <c r="L813" s="4" t="s">
        <v>504</v>
      </c>
      <c r="M813" s="7">
        <f>SUM(C813/1.016047)</f>
        <v>17975.54640680992</v>
      </c>
    </row>
    <row r="814" spans="2:13" ht="11.25" customHeight="1">
      <c r="B814" s="4" t="s">
        <v>507</v>
      </c>
      <c r="C814" s="4">
        <f>SUM(C813+D814)</f>
        <v>18288</v>
      </c>
      <c r="D814" s="4">
        <v>24</v>
      </c>
      <c r="E814" s="4" t="s">
        <v>501</v>
      </c>
      <c r="F814" s="4" t="s">
        <v>508</v>
      </c>
      <c r="G814" s="6">
        <v>-3.73</v>
      </c>
      <c r="H814" s="6">
        <v>-0.42</v>
      </c>
      <c r="I814" s="4" t="s">
        <v>183</v>
      </c>
      <c r="J814" s="4" t="s">
        <v>509</v>
      </c>
      <c r="K814" s="4" t="s">
        <v>3242</v>
      </c>
      <c r="L814" s="4" t="s">
        <v>507</v>
      </c>
      <c r="M814" s="7">
        <f>SUM(C814/1.016047)</f>
        <v>17999.167361352378</v>
      </c>
    </row>
    <row r="815" spans="2:13" ht="11.25" customHeight="1"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8"/>
    </row>
    <row r="816" spans="2:13" ht="11.25" customHeight="1">
      <c r="B816" s="4" t="s">
        <v>2174</v>
      </c>
      <c r="C816" s="4">
        <f>SUM(C814+D816)</f>
        <v>18313</v>
      </c>
      <c r="D816" s="4">
        <v>25</v>
      </c>
      <c r="E816" s="4" t="s">
        <v>501</v>
      </c>
      <c r="F816" s="4" t="s">
        <v>510</v>
      </c>
      <c r="G816" s="6">
        <v>-3.73</v>
      </c>
      <c r="H816" s="6">
        <v>-0.4</v>
      </c>
      <c r="I816" s="4" t="s">
        <v>183</v>
      </c>
      <c r="J816" s="4" t="s">
        <v>511</v>
      </c>
      <c r="K816" s="4" t="s">
        <v>2022</v>
      </c>
      <c r="L816" s="4" t="s">
        <v>2174</v>
      </c>
      <c r="M816" s="7">
        <f>SUM(C816/1.016047)</f>
        <v>18023.772522334108</v>
      </c>
    </row>
    <row r="817" spans="2:13" ht="11.25" customHeight="1">
      <c r="B817" s="4" t="s">
        <v>512</v>
      </c>
      <c r="C817" s="4">
        <f>SUM(C816+D817)</f>
        <v>18338</v>
      </c>
      <c r="D817" s="4">
        <v>25</v>
      </c>
      <c r="E817" s="4" t="s">
        <v>501</v>
      </c>
      <c r="F817" s="4" t="s">
        <v>513</v>
      </c>
      <c r="G817" s="6">
        <v>-3.73</v>
      </c>
      <c r="H817" s="6">
        <v>-0.39</v>
      </c>
      <c r="I817" s="4" t="s">
        <v>183</v>
      </c>
      <c r="J817" s="4" t="s">
        <v>514</v>
      </c>
      <c r="K817" s="4" t="s">
        <v>2023</v>
      </c>
      <c r="L817" s="4" t="s">
        <v>512</v>
      </c>
      <c r="M817" s="7">
        <f>SUM(C817/1.016047)</f>
        <v>18048.377683315834</v>
      </c>
    </row>
    <row r="818" spans="2:13" ht="11.25" customHeight="1">
      <c r="B818" s="4" t="s">
        <v>515</v>
      </c>
      <c r="C818" s="4">
        <f>SUM(C817+D818)</f>
        <v>18363</v>
      </c>
      <c r="D818" s="4">
        <v>25</v>
      </c>
      <c r="E818" s="4" t="s">
        <v>516</v>
      </c>
      <c r="F818" s="4" t="s">
        <v>517</v>
      </c>
      <c r="G818" s="6">
        <v>-3.72</v>
      </c>
      <c r="H818" s="6">
        <v>-0.37</v>
      </c>
      <c r="I818" s="4" t="s">
        <v>183</v>
      </c>
      <c r="J818" s="4" t="s">
        <v>518</v>
      </c>
      <c r="K818" s="4" t="s">
        <v>2023</v>
      </c>
      <c r="L818" s="4" t="s">
        <v>515</v>
      </c>
      <c r="M818" s="7">
        <f>SUM(C818/1.016047)</f>
        <v>18072.98284429756</v>
      </c>
    </row>
    <row r="819" spans="2:13" ht="11.25" customHeight="1">
      <c r="B819" s="4" t="s">
        <v>519</v>
      </c>
      <c r="C819" s="4">
        <f>SUM(C818+D819)</f>
        <v>18388</v>
      </c>
      <c r="D819" s="4">
        <v>25</v>
      </c>
      <c r="E819" s="4" t="s">
        <v>516</v>
      </c>
      <c r="F819" s="4" t="s">
        <v>520</v>
      </c>
      <c r="G819" s="6">
        <v>-3.72</v>
      </c>
      <c r="H819" s="6">
        <v>-0.36</v>
      </c>
      <c r="I819" s="4" t="s">
        <v>2183</v>
      </c>
      <c r="J819" s="4" t="s">
        <v>521</v>
      </c>
      <c r="K819" s="4" t="s">
        <v>3254</v>
      </c>
      <c r="L819" s="4" t="s">
        <v>519</v>
      </c>
      <c r="M819" s="7">
        <f>SUM(C819/1.016047)</f>
        <v>18097.588005279285</v>
      </c>
    </row>
    <row r="820" spans="2:13" ht="11.25" customHeight="1">
      <c r="B820" s="4" t="s">
        <v>522</v>
      </c>
      <c r="C820" s="4">
        <f>SUM(C819+D820)</f>
        <v>18413</v>
      </c>
      <c r="D820" s="4">
        <v>25</v>
      </c>
      <c r="E820" s="4" t="s">
        <v>516</v>
      </c>
      <c r="F820" s="4" t="s">
        <v>523</v>
      </c>
      <c r="G820" s="6">
        <v>-3.71</v>
      </c>
      <c r="H820" s="6">
        <v>-0.35</v>
      </c>
      <c r="I820" s="4" t="s">
        <v>2183</v>
      </c>
      <c r="J820" s="4" t="s">
        <v>524</v>
      </c>
      <c r="K820" s="4" t="s">
        <v>3254</v>
      </c>
      <c r="L820" s="4" t="s">
        <v>522</v>
      </c>
      <c r="M820" s="7">
        <f>SUM(C820/1.016047)</f>
        <v>18122.19316626101</v>
      </c>
    </row>
    <row r="821" spans="2:13" ht="11.25" customHeight="1"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8"/>
    </row>
    <row r="822" spans="2:13" ht="11.25" customHeight="1">
      <c r="B822" s="4" t="s">
        <v>2175</v>
      </c>
      <c r="C822" s="4">
        <f>SUM(C820+D822)</f>
        <v>18438</v>
      </c>
      <c r="D822" s="4">
        <v>25</v>
      </c>
      <c r="E822" s="4" t="s">
        <v>516</v>
      </c>
      <c r="F822" s="4" t="s">
        <v>525</v>
      </c>
      <c r="G822" s="6">
        <v>-3.71</v>
      </c>
      <c r="H822" s="6">
        <v>-0.33</v>
      </c>
      <c r="I822" s="4" t="s">
        <v>2183</v>
      </c>
      <c r="J822" s="4" t="s">
        <v>526</v>
      </c>
      <c r="K822" s="4" t="s">
        <v>3258</v>
      </c>
      <c r="L822" s="4" t="s">
        <v>2175</v>
      </c>
      <c r="M822" s="7">
        <f>SUM(C822/1.016047)</f>
        <v>18146.798327242737</v>
      </c>
    </row>
    <row r="823" spans="2:13" ht="11.25" customHeight="1">
      <c r="B823" s="4" t="s">
        <v>527</v>
      </c>
      <c r="C823" s="4">
        <f>SUM(C822+D823)</f>
        <v>18463</v>
      </c>
      <c r="D823" s="4">
        <v>25</v>
      </c>
      <c r="E823" s="4" t="s">
        <v>516</v>
      </c>
      <c r="F823" s="4" t="s">
        <v>528</v>
      </c>
      <c r="G823" s="6">
        <v>-3.7</v>
      </c>
      <c r="H823" s="6">
        <v>-0.32</v>
      </c>
      <c r="I823" s="4" t="s">
        <v>2183</v>
      </c>
      <c r="J823" s="4" t="s">
        <v>529</v>
      </c>
      <c r="K823" s="4" t="s">
        <v>3258</v>
      </c>
      <c r="L823" s="4" t="s">
        <v>527</v>
      </c>
      <c r="M823" s="7">
        <f>SUM(C823/1.016047)</f>
        <v>18171.403488224463</v>
      </c>
    </row>
    <row r="824" spans="2:13" ht="11.25" customHeight="1">
      <c r="B824" s="4" t="s">
        <v>530</v>
      </c>
      <c r="C824" s="4">
        <f>SUM(C823+D824)</f>
        <v>18488</v>
      </c>
      <c r="D824" s="4">
        <v>25</v>
      </c>
      <c r="E824" s="4" t="s">
        <v>516</v>
      </c>
      <c r="F824" s="4" t="s">
        <v>531</v>
      </c>
      <c r="G824" s="6">
        <v>-3.7</v>
      </c>
      <c r="H824" s="6">
        <v>-0.3</v>
      </c>
      <c r="I824" s="4" t="s">
        <v>2183</v>
      </c>
      <c r="J824" s="4" t="s">
        <v>532</v>
      </c>
      <c r="K824" s="4" t="s">
        <v>3262</v>
      </c>
      <c r="L824" s="4" t="s">
        <v>530</v>
      </c>
      <c r="M824" s="7">
        <f>SUM(C824/1.016047)</f>
        <v>18196.00864920619</v>
      </c>
    </row>
    <row r="825" spans="2:13" ht="11.25" customHeight="1">
      <c r="B825" s="4" t="s">
        <v>533</v>
      </c>
      <c r="C825" s="4">
        <f>SUM(C824+D825)</f>
        <v>18513</v>
      </c>
      <c r="D825" s="4">
        <v>25</v>
      </c>
      <c r="E825" s="4" t="s">
        <v>534</v>
      </c>
      <c r="F825" s="4" t="s">
        <v>535</v>
      </c>
      <c r="G825" s="6">
        <v>-3.69</v>
      </c>
      <c r="H825" s="6">
        <v>-0.29</v>
      </c>
      <c r="I825" s="4" t="s">
        <v>2183</v>
      </c>
      <c r="J825" s="4" t="s">
        <v>536</v>
      </c>
      <c r="K825" s="4" t="s">
        <v>3262</v>
      </c>
      <c r="L825" s="4" t="s">
        <v>533</v>
      </c>
      <c r="M825" s="7">
        <f>SUM(C825/1.016047)</f>
        <v>18220.613810187915</v>
      </c>
    </row>
    <row r="826" spans="2:13" ht="11.25" customHeight="1">
      <c r="B826" s="4" t="s">
        <v>537</v>
      </c>
      <c r="C826" s="4">
        <f>SUM(C825+D826)</f>
        <v>18538</v>
      </c>
      <c r="D826" s="4">
        <v>25</v>
      </c>
      <c r="E826" s="4" t="s">
        <v>534</v>
      </c>
      <c r="F826" s="4" t="s">
        <v>538</v>
      </c>
      <c r="G826" s="6">
        <v>-3.69</v>
      </c>
      <c r="H826" s="6">
        <v>-0.28</v>
      </c>
      <c r="I826" s="4" t="s">
        <v>2183</v>
      </c>
      <c r="J826" s="4" t="s">
        <v>539</v>
      </c>
      <c r="K826" s="4" t="s">
        <v>3265</v>
      </c>
      <c r="L826" s="4" t="s">
        <v>537</v>
      </c>
      <c r="M826" s="7">
        <f>SUM(C826/1.016047)</f>
        <v>18245.21897116964</v>
      </c>
    </row>
    <row r="827" spans="2:13" ht="11.25" customHeight="1"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8"/>
    </row>
    <row r="828" spans="2:13" ht="11.25" customHeight="1">
      <c r="B828" s="4" t="s">
        <v>2176</v>
      </c>
      <c r="C828" s="4">
        <f>SUM(C826+D828)</f>
        <v>18563</v>
      </c>
      <c r="D828" s="4">
        <v>25</v>
      </c>
      <c r="E828" s="4" t="s">
        <v>534</v>
      </c>
      <c r="F828" s="4" t="s">
        <v>540</v>
      </c>
      <c r="G828" s="6">
        <v>-3.68</v>
      </c>
      <c r="H828" s="6">
        <v>-0.26</v>
      </c>
      <c r="I828" s="4" t="s">
        <v>2183</v>
      </c>
      <c r="J828" s="4" t="s">
        <v>541</v>
      </c>
      <c r="K828" s="4" t="s">
        <v>3265</v>
      </c>
      <c r="L828" s="4" t="s">
        <v>2176</v>
      </c>
      <c r="M828" s="7">
        <f>SUM(C828/1.016047)</f>
        <v>18269.824132151367</v>
      </c>
    </row>
    <row r="829" spans="2:13" ht="11.25" customHeight="1">
      <c r="B829" s="4" t="s">
        <v>542</v>
      </c>
      <c r="C829" s="4">
        <f>SUM(C828+D829)</f>
        <v>18588</v>
      </c>
      <c r="D829" s="4">
        <v>25</v>
      </c>
      <c r="E829" s="4" t="s">
        <v>534</v>
      </c>
      <c r="F829" s="4" t="s">
        <v>543</v>
      </c>
      <c r="G829" s="6">
        <v>-3.68</v>
      </c>
      <c r="H829" s="6">
        <v>-0.25</v>
      </c>
      <c r="I829" s="4" t="s">
        <v>2183</v>
      </c>
      <c r="J829" s="4" t="s">
        <v>544</v>
      </c>
      <c r="K829" s="4" t="s">
        <v>2024</v>
      </c>
      <c r="L829" s="4" t="s">
        <v>542</v>
      </c>
      <c r="M829" s="7">
        <f>SUM(C829/1.016047)</f>
        <v>18294.429293133093</v>
      </c>
    </row>
    <row r="830" spans="2:13" ht="11.25" customHeight="1">
      <c r="B830" s="4" t="s">
        <v>545</v>
      </c>
      <c r="C830" s="4">
        <f>SUM(C829+D830)</f>
        <v>18613</v>
      </c>
      <c r="D830" s="4">
        <v>25</v>
      </c>
      <c r="E830" s="4" t="s">
        <v>534</v>
      </c>
      <c r="F830" s="4" t="s">
        <v>546</v>
      </c>
      <c r="G830" s="6">
        <v>-3.68</v>
      </c>
      <c r="H830" s="6">
        <v>-0.23</v>
      </c>
      <c r="I830" s="4" t="s">
        <v>2183</v>
      </c>
      <c r="J830" s="4" t="s">
        <v>547</v>
      </c>
      <c r="K830" s="4" t="s">
        <v>2024</v>
      </c>
      <c r="L830" s="4" t="s">
        <v>545</v>
      </c>
      <c r="M830" s="7">
        <f>SUM(C830/1.016047)</f>
        <v>18319.034454114822</v>
      </c>
    </row>
    <row r="831" spans="2:13" ht="11.25" customHeight="1">
      <c r="B831" s="4" t="s">
        <v>548</v>
      </c>
      <c r="C831" s="4">
        <f>SUM(C830+D831)</f>
        <v>18638</v>
      </c>
      <c r="D831" s="4">
        <v>25</v>
      </c>
      <c r="E831" s="4" t="s">
        <v>549</v>
      </c>
      <c r="F831" s="4" t="s">
        <v>550</v>
      </c>
      <c r="G831" s="6">
        <v>-3.67</v>
      </c>
      <c r="H831" s="6">
        <v>-0.22</v>
      </c>
      <c r="I831" s="4" t="s">
        <v>2183</v>
      </c>
      <c r="J831" s="4" t="s">
        <v>551</v>
      </c>
      <c r="K831" s="4" t="s">
        <v>3273</v>
      </c>
      <c r="L831" s="4" t="s">
        <v>548</v>
      </c>
      <c r="M831" s="7">
        <f>SUM(C831/1.016047)</f>
        <v>18343.63961509655</v>
      </c>
    </row>
    <row r="832" spans="2:13" ht="11.25" customHeight="1">
      <c r="B832" s="4" t="s">
        <v>552</v>
      </c>
      <c r="C832" s="4">
        <f>SUM(C831+D832)</f>
        <v>18662</v>
      </c>
      <c r="D832" s="4">
        <v>24</v>
      </c>
      <c r="E832" s="4" t="s">
        <v>549</v>
      </c>
      <c r="F832" s="4" t="s">
        <v>553</v>
      </c>
      <c r="G832" s="6">
        <v>-3.67</v>
      </c>
      <c r="H832" s="6">
        <v>-0.21</v>
      </c>
      <c r="I832" s="4" t="s">
        <v>2183</v>
      </c>
      <c r="J832" s="4" t="s">
        <v>554</v>
      </c>
      <c r="K832" s="4" t="s">
        <v>3273</v>
      </c>
      <c r="L832" s="4" t="s">
        <v>552</v>
      </c>
      <c r="M832" s="7">
        <f>SUM(C832/1.016047)</f>
        <v>18367.260569639006</v>
      </c>
    </row>
    <row r="833" spans="2:13" ht="11.25" customHeight="1"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8"/>
    </row>
    <row r="834" spans="2:13" ht="11.25" customHeight="1">
      <c r="B834" s="4" t="s">
        <v>2177</v>
      </c>
      <c r="C834" s="4">
        <f>SUM(C832+D834)</f>
        <v>18687</v>
      </c>
      <c r="D834" s="4">
        <v>25</v>
      </c>
      <c r="E834" s="4" t="s">
        <v>549</v>
      </c>
      <c r="F834" s="4" t="s">
        <v>555</v>
      </c>
      <c r="G834" s="6">
        <v>-3.66</v>
      </c>
      <c r="H834" s="6">
        <v>-0.19</v>
      </c>
      <c r="I834" s="4" t="s">
        <v>128</v>
      </c>
      <c r="J834" s="4" t="s">
        <v>556</v>
      </c>
      <c r="K834" s="4" t="s">
        <v>3277</v>
      </c>
      <c r="L834" s="4" t="s">
        <v>2177</v>
      </c>
      <c r="M834" s="7">
        <f>SUM(C834/1.016047)</f>
        <v>18391.86573062073</v>
      </c>
    </row>
    <row r="835" spans="2:13" ht="11.25" customHeight="1">
      <c r="B835" s="4" t="s">
        <v>557</v>
      </c>
      <c r="C835" s="4">
        <f>SUM(C834+D835)</f>
        <v>18712</v>
      </c>
      <c r="D835" s="4">
        <v>25</v>
      </c>
      <c r="E835" s="4" t="s">
        <v>549</v>
      </c>
      <c r="F835" s="4" t="s">
        <v>558</v>
      </c>
      <c r="G835" s="6">
        <v>-3.66</v>
      </c>
      <c r="H835" s="6">
        <v>-0.18</v>
      </c>
      <c r="I835" s="4" t="s">
        <v>128</v>
      </c>
      <c r="J835" s="4" t="s">
        <v>559</v>
      </c>
      <c r="K835" s="4" t="s">
        <v>3281</v>
      </c>
      <c r="L835" s="4" t="s">
        <v>557</v>
      </c>
      <c r="M835" s="7">
        <f>SUM(C835/1.016047)</f>
        <v>18416.470891602457</v>
      </c>
    </row>
    <row r="836" spans="2:13" ht="11.25" customHeight="1">
      <c r="B836" s="4" t="s">
        <v>560</v>
      </c>
      <c r="C836" s="4">
        <f>SUM(C835+D836)</f>
        <v>18737</v>
      </c>
      <c r="D836" s="4">
        <v>25</v>
      </c>
      <c r="E836" s="4" t="s">
        <v>549</v>
      </c>
      <c r="F836" s="4" t="s">
        <v>561</v>
      </c>
      <c r="G836" s="6">
        <v>-3.65</v>
      </c>
      <c r="H836" s="6">
        <v>-0.16</v>
      </c>
      <c r="I836" s="4" t="s">
        <v>128</v>
      </c>
      <c r="J836" s="4" t="s">
        <v>562</v>
      </c>
      <c r="K836" s="4" t="s">
        <v>3281</v>
      </c>
      <c r="L836" s="4" t="s">
        <v>560</v>
      </c>
      <c r="M836" s="7">
        <f>SUM(C836/1.016047)</f>
        <v>18441.076052584183</v>
      </c>
    </row>
    <row r="837" spans="2:13" ht="11.25" customHeight="1">
      <c r="B837" s="4" t="s">
        <v>563</v>
      </c>
      <c r="C837" s="4">
        <f>SUM(C836+D837)</f>
        <v>18762</v>
      </c>
      <c r="D837" s="4">
        <v>25</v>
      </c>
      <c r="E837" s="4" t="s">
        <v>549</v>
      </c>
      <c r="F837" s="4" t="s">
        <v>564</v>
      </c>
      <c r="G837" s="6">
        <v>-3.65</v>
      </c>
      <c r="H837" s="6">
        <v>-0.15</v>
      </c>
      <c r="I837" s="4" t="s">
        <v>128</v>
      </c>
      <c r="J837" s="4" t="s">
        <v>565</v>
      </c>
      <c r="K837" s="4" t="s">
        <v>3285</v>
      </c>
      <c r="L837" s="4" t="s">
        <v>563</v>
      </c>
      <c r="M837" s="7">
        <f>SUM(C837/1.016047)</f>
        <v>18465.68121356591</v>
      </c>
    </row>
    <row r="838" spans="2:13" ht="11.25" customHeight="1">
      <c r="B838" s="4" t="s">
        <v>566</v>
      </c>
      <c r="C838" s="4">
        <f>SUM(C837+D838)</f>
        <v>18788</v>
      </c>
      <c r="D838" s="4">
        <v>26</v>
      </c>
      <c r="E838" s="4" t="s">
        <v>567</v>
      </c>
      <c r="F838" s="4" t="s">
        <v>568</v>
      </c>
      <c r="G838" s="6">
        <v>-3.64</v>
      </c>
      <c r="H838" s="6">
        <v>-0.14</v>
      </c>
      <c r="I838" s="4" t="s">
        <v>128</v>
      </c>
      <c r="J838" s="4" t="s">
        <v>569</v>
      </c>
      <c r="K838" s="4" t="s">
        <v>3285</v>
      </c>
      <c r="L838" s="4" t="s">
        <v>566</v>
      </c>
      <c r="M838" s="7">
        <f>SUM(C838/1.016047)</f>
        <v>18491.270580986904</v>
      </c>
    </row>
    <row r="839" spans="2:13" ht="11.25" customHeight="1"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8"/>
    </row>
    <row r="840" spans="2:13" ht="11.25" customHeight="1">
      <c r="B840" s="4" t="s">
        <v>2178</v>
      </c>
      <c r="C840" s="4">
        <f>SUM(C838+D840)</f>
        <v>18813</v>
      </c>
      <c r="D840" s="4">
        <v>25</v>
      </c>
      <c r="E840" s="4" t="s">
        <v>567</v>
      </c>
      <c r="F840" s="4" t="s">
        <v>570</v>
      </c>
      <c r="G840" s="6">
        <v>-3.64</v>
      </c>
      <c r="H840" s="6">
        <v>-0.12</v>
      </c>
      <c r="I840" s="4" t="s">
        <v>128</v>
      </c>
      <c r="J840" s="4" t="s">
        <v>571</v>
      </c>
      <c r="K840" s="4" t="s">
        <v>2025</v>
      </c>
      <c r="L840" s="4" t="s">
        <v>2178</v>
      </c>
      <c r="M840" s="7">
        <f>SUM(C840/1.016047)</f>
        <v>18515.87574196863</v>
      </c>
    </row>
    <row r="841" spans="2:13" ht="12.75">
      <c r="B841" s="2" t="s">
        <v>2228</v>
      </c>
      <c r="C841" s="2" t="s">
        <v>2229</v>
      </c>
      <c r="D841" s="2" t="s">
        <v>2230</v>
      </c>
      <c r="E841" s="2" t="s">
        <v>2231</v>
      </c>
      <c r="F841" s="2" t="s">
        <v>2232</v>
      </c>
      <c r="G841" s="2" t="s">
        <v>2233</v>
      </c>
      <c r="H841" s="2" t="s">
        <v>2234</v>
      </c>
      <c r="I841" s="2" t="s">
        <v>2235</v>
      </c>
      <c r="J841" s="2" t="s">
        <v>2236</v>
      </c>
      <c r="K841" s="2" t="s">
        <v>2237</v>
      </c>
      <c r="L841" s="2" t="s">
        <v>2228</v>
      </c>
      <c r="M841" s="2" t="s">
        <v>2229</v>
      </c>
    </row>
    <row r="842" spans="2:13" ht="12.75">
      <c r="B842" s="3" t="s">
        <v>2238</v>
      </c>
      <c r="C842" s="3" t="s">
        <v>2239</v>
      </c>
      <c r="D842" s="3" t="s">
        <v>2239</v>
      </c>
      <c r="E842" s="3" t="s">
        <v>2239</v>
      </c>
      <c r="F842" s="3" t="s">
        <v>2240</v>
      </c>
      <c r="G842" s="3" t="s">
        <v>2238</v>
      </c>
      <c r="H842" s="3" t="s">
        <v>2238</v>
      </c>
      <c r="I842" s="3" t="s">
        <v>2238</v>
      </c>
      <c r="J842" s="3" t="s">
        <v>2238</v>
      </c>
      <c r="K842" s="3" t="s">
        <v>2238</v>
      </c>
      <c r="L842" s="3" t="s">
        <v>2238</v>
      </c>
      <c r="M842" s="3" t="s">
        <v>2241</v>
      </c>
    </row>
    <row r="844" spans="2:13" ht="11.25" customHeight="1">
      <c r="B844" s="4" t="s">
        <v>2178</v>
      </c>
      <c r="C844" s="4">
        <v>18813</v>
      </c>
      <c r="D844" s="4">
        <v>25</v>
      </c>
      <c r="E844" s="4" t="s">
        <v>567</v>
      </c>
      <c r="F844" s="4" t="s">
        <v>570</v>
      </c>
      <c r="G844" s="6">
        <v>-3.64</v>
      </c>
      <c r="H844" s="6">
        <v>-0.12</v>
      </c>
      <c r="I844" s="4" t="s">
        <v>128</v>
      </c>
      <c r="J844" s="4" t="s">
        <v>571</v>
      </c>
      <c r="K844" s="4" t="s">
        <v>2025</v>
      </c>
      <c r="L844" s="4" t="s">
        <v>2178</v>
      </c>
      <c r="M844" s="7">
        <f>SUM(C844/1.016047)</f>
        <v>18515.87574196863</v>
      </c>
    </row>
    <row r="845" spans="2:13" ht="11.25" customHeight="1">
      <c r="B845" s="4" t="s">
        <v>572</v>
      </c>
      <c r="C845" s="4">
        <f>SUM(C844+D845)</f>
        <v>18838</v>
      </c>
      <c r="D845" s="4">
        <v>25</v>
      </c>
      <c r="E845" s="4" t="s">
        <v>567</v>
      </c>
      <c r="F845" s="4" t="s">
        <v>573</v>
      </c>
      <c r="G845" s="6">
        <v>-3.63</v>
      </c>
      <c r="H845" s="6">
        <v>-0.11</v>
      </c>
      <c r="I845" s="4" t="s">
        <v>128</v>
      </c>
      <c r="J845" s="4" t="s">
        <v>574</v>
      </c>
      <c r="K845" s="4" t="s">
        <v>2025</v>
      </c>
      <c r="L845" s="4" t="s">
        <v>572</v>
      </c>
      <c r="M845" s="7">
        <f>SUM(C845/1.016047)</f>
        <v>18540.480902950356</v>
      </c>
    </row>
    <row r="846" spans="2:13" ht="11.25" customHeight="1">
      <c r="B846" s="4" t="s">
        <v>575</v>
      </c>
      <c r="C846" s="4">
        <f>SUM(C845+D846)</f>
        <v>18863</v>
      </c>
      <c r="D846" s="4">
        <v>25</v>
      </c>
      <c r="E846" s="4" t="s">
        <v>567</v>
      </c>
      <c r="F846" s="4" t="s">
        <v>576</v>
      </c>
      <c r="G846" s="6">
        <v>-3.64</v>
      </c>
      <c r="H846" s="6">
        <v>-0.09</v>
      </c>
      <c r="I846" s="4" t="s">
        <v>128</v>
      </c>
      <c r="J846" s="4" t="s">
        <v>577</v>
      </c>
      <c r="K846" s="4" t="s">
        <v>3292</v>
      </c>
      <c r="L846" s="4" t="s">
        <v>575</v>
      </c>
      <c r="M846" s="7">
        <f>SUM(C846/1.016047)</f>
        <v>18565.08606393208</v>
      </c>
    </row>
    <row r="847" spans="2:13" ht="11.25" customHeight="1">
      <c r="B847" s="4" t="s">
        <v>578</v>
      </c>
      <c r="C847" s="4">
        <f>SUM(C846+D847)</f>
        <v>18888</v>
      </c>
      <c r="D847" s="4">
        <v>25</v>
      </c>
      <c r="E847" s="4" t="s">
        <v>567</v>
      </c>
      <c r="F847" s="4" t="s">
        <v>579</v>
      </c>
      <c r="G847" s="6">
        <v>-3.62</v>
      </c>
      <c r="H847" s="6">
        <v>-0.08</v>
      </c>
      <c r="I847" s="4" t="s">
        <v>128</v>
      </c>
      <c r="J847" s="4" t="s">
        <v>580</v>
      </c>
      <c r="K847" s="4" t="s">
        <v>3292</v>
      </c>
      <c r="L847" s="4" t="s">
        <v>578</v>
      </c>
      <c r="M847" s="7">
        <f>SUM(C847/1.016047)</f>
        <v>18589.69122491381</v>
      </c>
    </row>
    <row r="848" spans="2:13" ht="11.25" customHeight="1">
      <c r="B848" s="4" t="s">
        <v>581</v>
      </c>
      <c r="C848" s="4">
        <f>SUM(C847+D848)</f>
        <v>18913</v>
      </c>
      <c r="D848" s="4">
        <v>25</v>
      </c>
      <c r="E848" s="4" t="s">
        <v>582</v>
      </c>
      <c r="F848" s="4" t="s">
        <v>583</v>
      </c>
      <c r="G848" s="6">
        <v>-3.62</v>
      </c>
      <c r="H848" s="6">
        <v>-0.07</v>
      </c>
      <c r="I848" s="4" t="s">
        <v>128</v>
      </c>
      <c r="J848" s="4" t="s">
        <v>584</v>
      </c>
      <c r="K848" s="4" t="s">
        <v>3296</v>
      </c>
      <c r="L848" s="4" t="s">
        <v>581</v>
      </c>
      <c r="M848" s="7">
        <f>SUM(C848/1.016047)</f>
        <v>18614.296385895537</v>
      </c>
    </row>
    <row r="849" spans="2:12" ht="11.25" customHeight="1">
      <c r="B849" s="4"/>
      <c r="F849" s="4"/>
      <c r="L849" s="4"/>
    </row>
    <row r="850" spans="2:13" ht="11.25" customHeight="1">
      <c r="B850" s="4" t="s">
        <v>2179</v>
      </c>
      <c r="C850" s="4">
        <f>SUM(C848+D850)</f>
        <v>18938</v>
      </c>
      <c r="D850" s="4">
        <v>25</v>
      </c>
      <c r="E850" s="4" t="s">
        <v>582</v>
      </c>
      <c r="F850" s="4" t="s">
        <v>585</v>
      </c>
      <c r="G850" s="6">
        <v>-3.61</v>
      </c>
      <c r="H850" s="6">
        <v>-0.05</v>
      </c>
      <c r="I850" s="4" t="s">
        <v>104</v>
      </c>
      <c r="J850" s="4" t="s">
        <v>586</v>
      </c>
      <c r="K850" s="4" t="s">
        <v>3296</v>
      </c>
      <c r="L850" s="4" t="s">
        <v>2179</v>
      </c>
      <c r="M850" s="7">
        <f>SUM(C850/1.016047)</f>
        <v>18638.901546877263</v>
      </c>
    </row>
    <row r="851" spans="2:13" ht="11.25" customHeight="1">
      <c r="B851" s="4" t="s">
        <v>587</v>
      </c>
      <c r="C851" s="4">
        <f>SUM(C850+D851)</f>
        <v>18963</v>
      </c>
      <c r="D851" s="4">
        <v>25</v>
      </c>
      <c r="E851" s="4" t="s">
        <v>582</v>
      </c>
      <c r="F851" s="4" t="s">
        <v>588</v>
      </c>
      <c r="G851" s="6">
        <v>-3.61</v>
      </c>
      <c r="H851" s="6">
        <v>-0.04</v>
      </c>
      <c r="I851" s="4" t="s">
        <v>104</v>
      </c>
      <c r="J851" s="4" t="s">
        <v>589</v>
      </c>
      <c r="K851" s="4" t="s">
        <v>3300</v>
      </c>
      <c r="L851" s="4" t="s">
        <v>587</v>
      </c>
      <c r="M851" s="7">
        <f>SUM(C851/1.016047)</f>
        <v>18663.50670785899</v>
      </c>
    </row>
    <row r="852" spans="2:13" ht="11.25" customHeight="1">
      <c r="B852" s="4" t="s">
        <v>590</v>
      </c>
      <c r="C852" s="4">
        <f>SUM(C851+D852)</f>
        <v>18988</v>
      </c>
      <c r="D852" s="4">
        <v>25</v>
      </c>
      <c r="E852" s="4" t="s">
        <v>582</v>
      </c>
      <c r="F852" s="4" t="s">
        <v>591</v>
      </c>
      <c r="G852" s="6">
        <v>-3.61</v>
      </c>
      <c r="H852" s="6">
        <v>-0.02</v>
      </c>
      <c r="I852" s="4" t="s">
        <v>104</v>
      </c>
      <c r="J852" s="4" t="s">
        <v>592</v>
      </c>
      <c r="K852" s="4" t="s">
        <v>3300</v>
      </c>
      <c r="L852" s="4" t="s">
        <v>590</v>
      </c>
      <c r="M852" s="7">
        <f>SUM(C852/1.016047)</f>
        <v>18688.111868840715</v>
      </c>
    </row>
    <row r="853" spans="2:13" ht="11.25" customHeight="1">
      <c r="B853" s="4" t="s">
        <v>593</v>
      </c>
      <c r="C853" s="4">
        <f>SUM(C852+D853)</f>
        <v>19013</v>
      </c>
      <c r="D853" s="4">
        <v>25</v>
      </c>
      <c r="E853" s="4" t="s">
        <v>582</v>
      </c>
      <c r="F853" s="4" t="s">
        <v>594</v>
      </c>
      <c r="G853" s="6">
        <v>-3.6</v>
      </c>
      <c r="H853" s="6">
        <v>-0.01</v>
      </c>
      <c r="I853" s="4" t="s">
        <v>104</v>
      </c>
      <c r="J853" s="4" t="s">
        <v>595</v>
      </c>
      <c r="K853" s="4" t="s">
        <v>3305</v>
      </c>
      <c r="L853" s="4" t="s">
        <v>593</v>
      </c>
      <c r="M853" s="7">
        <f>SUM(C853/1.016047)</f>
        <v>18712.71702982244</v>
      </c>
    </row>
    <row r="854" spans="2:13" ht="11.25" customHeight="1">
      <c r="B854" s="4" t="s">
        <v>596</v>
      </c>
      <c r="C854" s="4">
        <f>SUM(C853+D854)</f>
        <v>19038</v>
      </c>
      <c r="D854" s="4">
        <v>25</v>
      </c>
      <c r="E854" s="4" t="s">
        <v>582</v>
      </c>
      <c r="F854" s="4" t="s">
        <v>597</v>
      </c>
      <c r="G854" s="6">
        <v>-3.6</v>
      </c>
      <c r="H854" s="6">
        <v>0</v>
      </c>
      <c r="I854" s="4" t="s">
        <v>104</v>
      </c>
      <c r="J854" s="4" t="s">
        <v>598</v>
      </c>
      <c r="K854" s="4" t="s">
        <v>3305</v>
      </c>
      <c r="L854" s="4" t="s">
        <v>596</v>
      </c>
      <c r="M854" s="7">
        <f>SUM(C854/1.016047)</f>
        <v>18737.322190804167</v>
      </c>
    </row>
    <row r="855" spans="2:12" ht="11.25" customHeight="1">
      <c r="B855" s="4"/>
      <c r="F855" s="4"/>
      <c r="L855" s="4"/>
    </row>
    <row r="856" spans="2:13" ht="11.25" customHeight="1">
      <c r="B856" s="4" t="s">
        <v>2180</v>
      </c>
      <c r="C856" s="4">
        <f>SUM(C854+D856)</f>
        <v>19063</v>
      </c>
      <c r="D856" s="4">
        <v>25</v>
      </c>
      <c r="E856" s="4" t="s">
        <v>599</v>
      </c>
      <c r="F856" s="4" t="s">
        <v>600</v>
      </c>
      <c r="G856" s="6">
        <v>-3.59</v>
      </c>
      <c r="H856" s="6" t="s">
        <v>601</v>
      </c>
      <c r="I856" s="4" t="s">
        <v>104</v>
      </c>
      <c r="J856" s="4" t="s">
        <v>602</v>
      </c>
      <c r="K856" s="4" t="s">
        <v>2026</v>
      </c>
      <c r="L856" s="4" t="s">
        <v>2180</v>
      </c>
      <c r="M856" s="7">
        <f>SUM(C856/1.016047)</f>
        <v>18761.927351785893</v>
      </c>
    </row>
    <row r="857" spans="2:13" ht="11.25" customHeight="1">
      <c r="B857" s="4" t="s">
        <v>603</v>
      </c>
      <c r="C857" s="4">
        <f>SUM(C856+D857)</f>
        <v>19088</v>
      </c>
      <c r="D857" s="4">
        <v>25</v>
      </c>
      <c r="E857" s="4" t="s">
        <v>599</v>
      </c>
      <c r="F857" s="4" t="s">
        <v>604</v>
      </c>
      <c r="G857" s="6">
        <v>-3.59</v>
      </c>
      <c r="H857" s="6" t="s">
        <v>605</v>
      </c>
      <c r="I857" s="4" t="s">
        <v>104</v>
      </c>
      <c r="J857" s="4" t="s">
        <v>606</v>
      </c>
      <c r="K857" s="4" t="s">
        <v>3311</v>
      </c>
      <c r="L857" s="4" t="s">
        <v>603</v>
      </c>
      <c r="M857" s="7">
        <f>SUM(C857/1.016047)</f>
        <v>18786.53251276762</v>
      </c>
    </row>
    <row r="858" spans="2:13" ht="11.25" customHeight="1">
      <c r="B858" s="4" t="s">
        <v>607</v>
      </c>
      <c r="C858" s="4">
        <f>SUM(C857+D858)</f>
        <v>19113</v>
      </c>
      <c r="D858" s="4">
        <v>25</v>
      </c>
      <c r="E858" s="4" t="s">
        <v>599</v>
      </c>
      <c r="F858" s="4" t="s">
        <v>608</v>
      </c>
      <c r="G858" s="6">
        <v>-3.58</v>
      </c>
      <c r="H858" s="6" t="s">
        <v>609</v>
      </c>
      <c r="I858" s="4" t="s">
        <v>104</v>
      </c>
      <c r="J858" s="4" t="s">
        <v>610</v>
      </c>
      <c r="K858" s="4" t="s">
        <v>3311</v>
      </c>
      <c r="L858" s="4" t="s">
        <v>607</v>
      </c>
      <c r="M858" s="7">
        <f>SUM(C858/1.016047)</f>
        <v>18811.137673749345</v>
      </c>
    </row>
    <row r="859" spans="2:13" ht="11.25" customHeight="1">
      <c r="B859" s="4" t="s">
        <v>611</v>
      </c>
      <c r="C859" s="4">
        <f>SUM(C858+D859)</f>
        <v>19138</v>
      </c>
      <c r="D859" s="4">
        <v>25</v>
      </c>
      <c r="E859" s="4" t="s">
        <v>599</v>
      </c>
      <c r="F859" s="4" t="s">
        <v>612</v>
      </c>
      <c r="G859" s="6">
        <v>-3.58</v>
      </c>
      <c r="H859" s="6" t="s">
        <v>613</v>
      </c>
      <c r="I859" s="4" t="s">
        <v>104</v>
      </c>
      <c r="J859" s="4" t="s">
        <v>614</v>
      </c>
      <c r="K859" s="4" t="s">
        <v>3315</v>
      </c>
      <c r="L859" s="4" t="s">
        <v>611</v>
      </c>
      <c r="M859" s="7">
        <f>SUM(C859/1.016047)</f>
        <v>18835.74283473107</v>
      </c>
    </row>
    <row r="860" spans="2:13" ht="11.25" customHeight="1">
      <c r="B860" s="4" t="s">
        <v>615</v>
      </c>
      <c r="C860" s="4">
        <f>SUM(C859+D860)</f>
        <v>19164</v>
      </c>
      <c r="D860" s="4">
        <v>26</v>
      </c>
      <c r="E860" s="4" t="s">
        <v>599</v>
      </c>
      <c r="F860" s="4" t="s">
        <v>616</v>
      </c>
      <c r="G860" s="6">
        <v>-3.57</v>
      </c>
      <c r="H860" s="6" t="s">
        <v>617</v>
      </c>
      <c r="I860" s="4" t="s">
        <v>82</v>
      </c>
      <c r="J860" s="4" t="s">
        <v>618</v>
      </c>
      <c r="K860" s="4" t="s">
        <v>3315</v>
      </c>
      <c r="L860" s="4" t="s">
        <v>615</v>
      </c>
      <c r="M860" s="7">
        <f>SUM(C860/1.016047)</f>
        <v>18861.33220215207</v>
      </c>
    </row>
    <row r="861" spans="2:12" ht="11.25" customHeight="1">
      <c r="B861" s="4"/>
      <c r="F861" s="4"/>
      <c r="L861" s="4"/>
    </row>
    <row r="862" spans="2:13" ht="11.25" customHeight="1">
      <c r="B862" s="4" t="s">
        <v>2181</v>
      </c>
      <c r="C862" s="4">
        <f>SUM(C860+D862)</f>
        <v>19189</v>
      </c>
      <c r="D862" s="4">
        <v>25</v>
      </c>
      <c r="E862" s="4" t="s">
        <v>619</v>
      </c>
      <c r="F862" s="4" t="s">
        <v>620</v>
      </c>
      <c r="G862" s="6">
        <v>-3.57</v>
      </c>
      <c r="H862" s="6" t="s">
        <v>621</v>
      </c>
      <c r="I862" s="4" t="s">
        <v>82</v>
      </c>
      <c r="J862" s="4" t="s">
        <v>622</v>
      </c>
      <c r="K862" s="4" t="s">
        <v>3320</v>
      </c>
      <c r="L862" s="4" t="s">
        <v>2181</v>
      </c>
      <c r="M862" s="7">
        <f>SUM(C862/1.016047)</f>
        <v>18885.937363133795</v>
      </c>
    </row>
    <row r="863" spans="2:13" ht="11.25" customHeight="1">
      <c r="B863" s="4" t="s">
        <v>623</v>
      </c>
      <c r="C863" s="4">
        <f>SUM(C862+D863)</f>
        <v>19214</v>
      </c>
      <c r="D863" s="4">
        <v>25</v>
      </c>
      <c r="E863" s="4" t="s">
        <v>619</v>
      </c>
      <c r="F863" s="4" t="s">
        <v>624</v>
      </c>
      <c r="G863" s="6">
        <v>-3.56</v>
      </c>
      <c r="H863" s="6" t="s">
        <v>625</v>
      </c>
      <c r="I863" s="4" t="s">
        <v>82</v>
      </c>
      <c r="J863" s="4" t="s">
        <v>626</v>
      </c>
      <c r="K863" s="4" t="s">
        <v>3320</v>
      </c>
      <c r="L863" s="4" t="s">
        <v>623</v>
      </c>
      <c r="M863" s="7">
        <f>SUM(C863/1.016047)</f>
        <v>18910.54252411552</v>
      </c>
    </row>
    <row r="864" spans="2:13" ht="11.25" customHeight="1">
      <c r="B864" s="4" t="s">
        <v>627</v>
      </c>
      <c r="C864" s="4">
        <f>SUM(C863+D864)</f>
        <v>19239</v>
      </c>
      <c r="D864" s="4">
        <v>25</v>
      </c>
      <c r="E864" s="4" t="s">
        <v>619</v>
      </c>
      <c r="F864" s="4" t="s">
        <v>628</v>
      </c>
      <c r="G864" s="6">
        <v>-3.56</v>
      </c>
      <c r="H864" s="6" t="s">
        <v>629</v>
      </c>
      <c r="I864" s="4" t="s">
        <v>82</v>
      </c>
      <c r="J864" s="4" t="s">
        <v>630</v>
      </c>
      <c r="K864" s="4" t="s">
        <v>3324</v>
      </c>
      <c r="L864" s="4" t="s">
        <v>627</v>
      </c>
      <c r="M864" s="7">
        <f>SUM(C864/1.016047)</f>
        <v>18935.147685097247</v>
      </c>
    </row>
    <row r="865" spans="2:13" ht="11.25" customHeight="1">
      <c r="B865" s="4" t="s">
        <v>631</v>
      </c>
      <c r="C865" s="4">
        <f>SUM(C864+D865)</f>
        <v>19264</v>
      </c>
      <c r="D865" s="4">
        <v>25</v>
      </c>
      <c r="E865" s="4" t="s">
        <v>619</v>
      </c>
      <c r="F865" s="4" t="s">
        <v>632</v>
      </c>
      <c r="G865" s="6">
        <v>-3.55</v>
      </c>
      <c r="H865" s="6" t="s">
        <v>633</v>
      </c>
      <c r="I865" s="4" t="s">
        <v>82</v>
      </c>
      <c r="J865" s="4" t="s">
        <v>634</v>
      </c>
      <c r="K865" s="4" t="s">
        <v>3324</v>
      </c>
      <c r="L865" s="4" t="s">
        <v>631</v>
      </c>
      <c r="M865" s="7">
        <f>SUM(C865/1.016047)</f>
        <v>18959.752846078973</v>
      </c>
    </row>
    <row r="866" spans="2:13" ht="11.25" customHeight="1">
      <c r="B866" s="4" t="s">
        <v>635</v>
      </c>
      <c r="C866" s="4">
        <f>SUM(C865+D866)</f>
        <v>19289</v>
      </c>
      <c r="D866" s="4">
        <v>25</v>
      </c>
      <c r="E866" s="4" t="s">
        <v>619</v>
      </c>
      <c r="F866" s="4" t="s">
        <v>636</v>
      </c>
      <c r="G866" s="6">
        <v>-3.55</v>
      </c>
      <c r="H866" s="6" t="s">
        <v>637</v>
      </c>
      <c r="I866" s="4" t="s">
        <v>82</v>
      </c>
      <c r="J866" s="4" t="s">
        <v>638</v>
      </c>
      <c r="K866" s="4" t="s">
        <v>2027</v>
      </c>
      <c r="L866" s="4" t="s">
        <v>635</v>
      </c>
      <c r="M866" s="7">
        <f>SUM(C866/1.016047)</f>
        <v>18984.3580070607</v>
      </c>
    </row>
    <row r="867" spans="2:12" ht="11.25" customHeight="1">
      <c r="B867" s="4"/>
      <c r="F867" s="4"/>
      <c r="L867" s="4"/>
    </row>
    <row r="868" spans="2:13" ht="11.25" customHeight="1">
      <c r="B868" s="4" t="s">
        <v>2182</v>
      </c>
      <c r="C868" s="4">
        <f>SUM(C866+D868)</f>
        <v>19314</v>
      </c>
      <c r="D868" s="4">
        <v>25</v>
      </c>
      <c r="E868" s="4" t="s">
        <v>619</v>
      </c>
      <c r="F868" s="4" t="s">
        <v>639</v>
      </c>
      <c r="G868" s="6">
        <v>-3.54</v>
      </c>
      <c r="H868" s="6" t="s">
        <v>640</v>
      </c>
      <c r="I868" s="4" t="s">
        <v>82</v>
      </c>
      <c r="J868" s="4" t="s">
        <v>641</v>
      </c>
      <c r="K868" s="4" t="s">
        <v>2027</v>
      </c>
      <c r="L868" s="4" t="s">
        <v>2182</v>
      </c>
      <c r="M868" s="7">
        <f>SUM(C868/1.016047)</f>
        <v>19008.963168042425</v>
      </c>
    </row>
    <row r="869" spans="2:13" ht="11.25" customHeight="1">
      <c r="B869" s="4" t="s">
        <v>642</v>
      </c>
      <c r="C869" s="4">
        <f>SUM(C868+D869)</f>
        <v>19340</v>
      </c>
      <c r="D869" s="4">
        <v>26</v>
      </c>
      <c r="E869" s="4" t="s">
        <v>643</v>
      </c>
      <c r="F869" s="4" t="s">
        <v>644</v>
      </c>
      <c r="G869" s="6">
        <v>-3.54</v>
      </c>
      <c r="H869" s="6" t="s">
        <v>645</v>
      </c>
      <c r="I869" s="4" t="s">
        <v>82</v>
      </c>
      <c r="J869" s="4" t="s">
        <v>646</v>
      </c>
      <c r="K869" s="4" t="s">
        <v>3330</v>
      </c>
      <c r="L869" s="4" t="s">
        <v>642</v>
      </c>
      <c r="M869" s="7">
        <f>SUM(C869/1.016047)</f>
        <v>19034.55253546342</v>
      </c>
    </row>
    <row r="870" spans="2:13" ht="11.25" customHeight="1">
      <c r="B870" s="4" t="s">
        <v>278</v>
      </c>
      <c r="C870" s="4">
        <f>SUM(C869+D870)</f>
        <v>19365</v>
      </c>
      <c r="D870" s="4">
        <v>25</v>
      </c>
      <c r="E870" s="4" t="s">
        <v>643</v>
      </c>
      <c r="F870" s="4" t="s">
        <v>647</v>
      </c>
      <c r="G870" s="6">
        <v>-3.53</v>
      </c>
      <c r="H870" s="6" t="s">
        <v>648</v>
      </c>
      <c r="I870" s="4" t="s">
        <v>82</v>
      </c>
      <c r="J870" s="4" t="s">
        <v>649</v>
      </c>
      <c r="K870" s="4" t="s">
        <v>3330</v>
      </c>
      <c r="L870" s="4" t="s">
        <v>278</v>
      </c>
      <c r="M870" s="7">
        <f>SUM(C870/1.016047)</f>
        <v>19059.157696445145</v>
      </c>
    </row>
    <row r="871" spans="2:13" ht="11.25" customHeight="1">
      <c r="B871" s="4" t="s">
        <v>223</v>
      </c>
      <c r="C871" s="4">
        <f>SUM(C870+D871)</f>
        <v>19390</v>
      </c>
      <c r="D871" s="4">
        <v>25</v>
      </c>
      <c r="E871" s="4" t="s">
        <v>643</v>
      </c>
      <c r="F871" s="4" t="s">
        <v>650</v>
      </c>
      <c r="G871" s="6">
        <v>-3.53</v>
      </c>
      <c r="H871" s="6" t="s">
        <v>651</v>
      </c>
      <c r="I871" s="4" t="s">
        <v>63</v>
      </c>
      <c r="J871" s="4" t="s">
        <v>652</v>
      </c>
      <c r="K871" s="4" t="s">
        <v>3335</v>
      </c>
      <c r="L871" s="4" t="s">
        <v>223</v>
      </c>
      <c r="M871" s="7">
        <f>SUM(C871/1.016047)</f>
        <v>19083.76285742687</v>
      </c>
    </row>
    <row r="872" spans="2:13" ht="11.25" customHeight="1">
      <c r="B872" s="4" t="s">
        <v>183</v>
      </c>
      <c r="C872" s="4">
        <f>SUM(C871+D872)</f>
        <v>19415</v>
      </c>
      <c r="D872" s="4">
        <v>25</v>
      </c>
      <c r="E872" s="4" t="s">
        <v>643</v>
      </c>
      <c r="F872" s="4" t="s">
        <v>653</v>
      </c>
      <c r="G872" s="6">
        <v>-3.52</v>
      </c>
      <c r="H872" s="6" t="s">
        <v>654</v>
      </c>
      <c r="I872" s="4" t="s">
        <v>63</v>
      </c>
      <c r="J872" s="4" t="s">
        <v>655</v>
      </c>
      <c r="K872" s="4" t="s">
        <v>3335</v>
      </c>
      <c r="L872" s="4" t="s">
        <v>183</v>
      </c>
      <c r="M872" s="7">
        <f>SUM(C872/1.016047)</f>
        <v>19108.368018408597</v>
      </c>
    </row>
    <row r="873" spans="2:12" ht="11.25" customHeight="1">
      <c r="B873" s="4"/>
      <c r="F873" s="4"/>
      <c r="L873" s="4"/>
    </row>
    <row r="874" spans="2:13" ht="11.25" customHeight="1">
      <c r="B874" s="4" t="s">
        <v>2183</v>
      </c>
      <c r="C874" s="4">
        <f>SUM(C872+D874)</f>
        <v>19440</v>
      </c>
      <c r="D874" s="4">
        <v>25</v>
      </c>
      <c r="E874" s="4" t="s">
        <v>643</v>
      </c>
      <c r="F874" s="4" t="s">
        <v>656</v>
      </c>
      <c r="G874" s="6">
        <v>-3.52</v>
      </c>
      <c r="H874" s="6" t="s">
        <v>657</v>
      </c>
      <c r="I874" s="4" t="s">
        <v>63</v>
      </c>
      <c r="J874" s="4" t="s">
        <v>658</v>
      </c>
      <c r="K874" s="4" t="s">
        <v>3339</v>
      </c>
      <c r="L874" s="4" t="s">
        <v>2183</v>
      </c>
      <c r="M874" s="7">
        <f>SUM(C874/1.016047)</f>
        <v>19132.973179390327</v>
      </c>
    </row>
    <row r="875" spans="2:13" ht="11.25" customHeight="1">
      <c r="B875" s="4" t="s">
        <v>128</v>
      </c>
      <c r="C875" s="4">
        <f>SUM(C874+D875)</f>
        <v>19466</v>
      </c>
      <c r="D875" s="4">
        <v>26</v>
      </c>
      <c r="E875" s="4" t="s">
        <v>643</v>
      </c>
      <c r="F875" s="4" t="s">
        <v>659</v>
      </c>
      <c r="G875" s="6">
        <v>-3.51</v>
      </c>
      <c r="H875" s="6" t="s">
        <v>660</v>
      </c>
      <c r="I875" s="4" t="s">
        <v>63</v>
      </c>
      <c r="J875" s="4" t="s">
        <v>661</v>
      </c>
      <c r="K875" s="4" t="s">
        <v>3343</v>
      </c>
      <c r="L875" s="4" t="s">
        <v>128</v>
      </c>
      <c r="M875" s="7">
        <f>SUM(C875/1.016047)</f>
        <v>19158.56254681132</v>
      </c>
    </row>
    <row r="876" spans="2:13" ht="11.25" customHeight="1">
      <c r="B876" s="4" t="s">
        <v>104</v>
      </c>
      <c r="C876" s="4">
        <f>SUM(C875+D876)</f>
        <v>19491</v>
      </c>
      <c r="D876" s="4">
        <v>25</v>
      </c>
      <c r="E876" s="4" t="s">
        <v>662</v>
      </c>
      <c r="F876" s="4" t="s">
        <v>663</v>
      </c>
      <c r="G876" s="6">
        <v>-3.51</v>
      </c>
      <c r="H876" s="6" t="s">
        <v>664</v>
      </c>
      <c r="I876" s="4" t="s">
        <v>63</v>
      </c>
      <c r="J876" s="4" t="s">
        <v>665</v>
      </c>
      <c r="K876" s="4" t="s">
        <v>3343</v>
      </c>
      <c r="L876" s="4" t="s">
        <v>104</v>
      </c>
      <c r="M876" s="7">
        <f>SUM(C876/1.016047)</f>
        <v>19183.167707793047</v>
      </c>
    </row>
    <row r="877" spans="2:13" ht="11.25" customHeight="1">
      <c r="B877" s="4" t="s">
        <v>82</v>
      </c>
      <c r="C877" s="4">
        <f>SUM(C876+D877)</f>
        <v>19516</v>
      </c>
      <c r="D877" s="4">
        <v>25</v>
      </c>
      <c r="E877" s="4" t="s">
        <v>662</v>
      </c>
      <c r="F877" s="4" t="s">
        <v>666</v>
      </c>
      <c r="G877" s="6">
        <v>-3.51</v>
      </c>
      <c r="H877" s="10" t="s">
        <v>667</v>
      </c>
      <c r="I877" s="4" t="s">
        <v>63</v>
      </c>
      <c r="J877" s="4" t="s">
        <v>668</v>
      </c>
      <c r="K877" s="4" t="s">
        <v>2028</v>
      </c>
      <c r="L877" s="4" t="s">
        <v>82</v>
      </c>
      <c r="M877" s="7">
        <f>SUM(C877/1.016047)</f>
        <v>19207.772868774773</v>
      </c>
    </row>
    <row r="878" spans="2:13" ht="11.25" customHeight="1">
      <c r="B878" s="4" t="s">
        <v>63</v>
      </c>
      <c r="C878" s="4">
        <f>SUM(C877+D878)</f>
        <v>19541</v>
      </c>
      <c r="D878" s="4">
        <v>25</v>
      </c>
      <c r="E878" s="4" t="s">
        <v>662</v>
      </c>
      <c r="F878" s="4" t="s">
        <v>669</v>
      </c>
      <c r="G878" s="6">
        <v>-3.5</v>
      </c>
      <c r="H878" s="6" t="s">
        <v>670</v>
      </c>
      <c r="I878" s="4" t="s">
        <v>63</v>
      </c>
      <c r="J878" s="4" t="s">
        <v>671</v>
      </c>
      <c r="K878" s="4" t="s">
        <v>2028</v>
      </c>
      <c r="L878" s="4" t="s">
        <v>63</v>
      </c>
      <c r="M878" s="7">
        <f>SUM(C878/1.016047)</f>
        <v>19232.3780297565</v>
      </c>
    </row>
    <row r="879" spans="2:12" ht="11.25" customHeight="1">
      <c r="B879" s="4"/>
      <c r="F879" s="4"/>
      <c r="L879" s="4"/>
    </row>
    <row r="880" spans="2:13" ht="11.25" customHeight="1">
      <c r="B880" s="4" t="s">
        <v>2184</v>
      </c>
      <c r="C880" s="4">
        <f>SUM(C878+D880)</f>
        <v>19566</v>
      </c>
      <c r="D880" s="4">
        <v>25</v>
      </c>
      <c r="E880" s="4" t="s">
        <v>662</v>
      </c>
      <c r="F880" s="4" t="s">
        <v>672</v>
      </c>
      <c r="G880" s="6">
        <v>-3.5</v>
      </c>
      <c r="H880" s="6" t="s">
        <v>673</v>
      </c>
      <c r="I880" s="4" t="s">
        <v>63</v>
      </c>
      <c r="J880" s="4" t="s">
        <v>674</v>
      </c>
      <c r="K880" s="4" t="s">
        <v>3351</v>
      </c>
      <c r="L880" s="4" t="s">
        <v>2184</v>
      </c>
      <c r="M880" s="7">
        <f>SUM(C880/1.016047)</f>
        <v>19256.983190738225</v>
      </c>
    </row>
    <row r="881" spans="2:13" ht="12.75">
      <c r="B881" s="2" t="s">
        <v>2228</v>
      </c>
      <c r="C881" s="2" t="s">
        <v>2229</v>
      </c>
      <c r="D881" s="2" t="s">
        <v>2230</v>
      </c>
      <c r="E881" s="2" t="s">
        <v>2231</v>
      </c>
      <c r="F881" s="2" t="s">
        <v>2232</v>
      </c>
      <c r="G881" s="2" t="s">
        <v>2233</v>
      </c>
      <c r="H881" s="2" t="s">
        <v>2234</v>
      </c>
      <c r="I881" s="2" t="s">
        <v>2235</v>
      </c>
      <c r="J881" s="2" t="s">
        <v>2236</v>
      </c>
      <c r="K881" s="2" t="s">
        <v>2237</v>
      </c>
      <c r="L881" s="2" t="s">
        <v>2228</v>
      </c>
      <c r="M881" s="2" t="s">
        <v>2229</v>
      </c>
    </row>
    <row r="882" spans="2:13" ht="12.75">
      <c r="B882" s="3" t="s">
        <v>2238</v>
      </c>
      <c r="C882" s="3" t="s">
        <v>2239</v>
      </c>
      <c r="D882" s="3" t="s">
        <v>2239</v>
      </c>
      <c r="E882" s="3" t="s">
        <v>2239</v>
      </c>
      <c r="F882" s="3" t="s">
        <v>2240</v>
      </c>
      <c r="G882" s="3" t="s">
        <v>2238</v>
      </c>
      <c r="H882" s="3" t="s">
        <v>2238</v>
      </c>
      <c r="I882" s="3" t="s">
        <v>2238</v>
      </c>
      <c r="J882" s="3" t="s">
        <v>2238</v>
      </c>
      <c r="K882" s="3" t="s">
        <v>2238</v>
      </c>
      <c r="L882" s="3" t="s">
        <v>2238</v>
      </c>
      <c r="M882" s="3" t="s">
        <v>2241</v>
      </c>
    </row>
    <row r="884" spans="2:13" ht="11.25" customHeight="1">
      <c r="B884" s="4" t="s">
        <v>2184</v>
      </c>
      <c r="C884" s="4">
        <v>19566</v>
      </c>
      <c r="D884" s="4">
        <v>26</v>
      </c>
      <c r="E884" s="4" t="s">
        <v>662</v>
      </c>
      <c r="F884" s="4" t="s">
        <v>672</v>
      </c>
      <c r="G884" s="6">
        <v>-3.5</v>
      </c>
      <c r="H884" s="6" t="s">
        <v>673</v>
      </c>
      <c r="I884" s="4" t="s">
        <v>63</v>
      </c>
      <c r="J884" s="4" t="s">
        <v>674</v>
      </c>
      <c r="K884" s="4" t="s">
        <v>3351</v>
      </c>
      <c r="L884" s="4" t="s">
        <v>2184</v>
      </c>
      <c r="M884" s="7">
        <f>SUM(C884/1.016047)</f>
        <v>19256.983190738225</v>
      </c>
    </row>
    <row r="885" spans="2:13" ht="11.25" customHeight="1">
      <c r="B885" s="4" t="s">
        <v>29</v>
      </c>
      <c r="C885" s="4">
        <f>SUM(C884+D885)</f>
        <v>19592</v>
      </c>
      <c r="D885" s="4">
        <v>26</v>
      </c>
      <c r="E885" s="4" t="s">
        <v>662</v>
      </c>
      <c r="F885" s="4" t="s">
        <v>675</v>
      </c>
      <c r="G885" s="6">
        <v>-3.49</v>
      </c>
      <c r="H885" s="4" t="s">
        <v>676</v>
      </c>
      <c r="I885" s="4" t="s">
        <v>2184</v>
      </c>
      <c r="J885" s="4" t="s">
        <v>677</v>
      </c>
      <c r="K885" s="4" t="s">
        <v>3351</v>
      </c>
      <c r="L885" s="4" t="s">
        <v>29</v>
      </c>
      <c r="M885" s="7">
        <f>SUM(C885/1.016047)</f>
        <v>19282.57255815922</v>
      </c>
    </row>
    <row r="886" spans="2:13" ht="11.25" customHeight="1">
      <c r="B886" s="4" t="s">
        <v>13</v>
      </c>
      <c r="C886" s="4">
        <f>SUM(C885+D886)</f>
        <v>19617</v>
      </c>
      <c r="D886" s="4">
        <v>25</v>
      </c>
      <c r="E886" s="4" t="s">
        <v>678</v>
      </c>
      <c r="F886" s="4" t="s">
        <v>679</v>
      </c>
      <c r="G886" s="6">
        <v>-3.49</v>
      </c>
      <c r="H886" s="4" t="s">
        <v>680</v>
      </c>
      <c r="I886" s="4" t="s">
        <v>2184</v>
      </c>
      <c r="J886" s="4" t="s">
        <v>681</v>
      </c>
      <c r="K886" s="4" t="s">
        <v>3354</v>
      </c>
      <c r="L886" s="4" t="s">
        <v>13</v>
      </c>
      <c r="M886" s="7">
        <f>SUM(C886/1.016047)</f>
        <v>19307.177719140946</v>
      </c>
    </row>
    <row r="887" spans="2:13" ht="11.25" customHeight="1">
      <c r="B887" s="4" t="s">
        <v>4010</v>
      </c>
      <c r="C887" s="4">
        <f>SUM(C886+D887)</f>
        <v>19642</v>
      </c>
      <c r="D887" s="4">
        <v>25</v>
      </c>
      <c r="E887" s="4" t="s">
        <v>678</v>
      </c>
      <c r="F887" s="4" t="s">
        <v>682</v>
      </c>
      <c r="G887" s="6">
        <v>-3.48</v>
      </c>
      <c r="H887" s="4" t="s">
        <v>683</v>
      </c>
      <c r="I887" s="4" t="s">
        <v>2184</v>
      </c>
      <c r="J887" s="4" t="s">
        <v>684</v>
      </c>
      <c r="K887" s="4" t="s">
        <v>3354</v>
      </c>
      <c r="L887" s="4" t="s">
        <v>4010</v>
      </c>
      <c r="M887" s="7">
        <f>SUM(C887/1.016047)</f>
        <v>19331.78288012267</v>
      </c>
    </row>
    <row r="888" spans="2:13" ht="11.25" customHeight="1">
      <c r="B888" s="4" t="s">
        <v>3997</v>
      </c>
      <c r="C888" s="4">
        <f>SUM(C887+D888)</f>
        <v>19667</v>
      </c>
      <c r="D888" s="4">
        <v>25</v>
      </c>
      <c r="E888" s="4" t="s">
        <v>678</v>
      </c>
      <c r="F888" s="4" t="s">
        <v>685</v>
      </c>
      <c r="G888" s="6">
        <v>-3.48</v>
      </c>
      <c r="H888" s="4" t="s">
        <v>686</v>
      </c>
      <c r="I888" s="4" t="s">
        <v>2184</v>
      </c>
      <c r="J888" s="4" t="s">
        <v>687</v>
      </c>
      <c r="K888" s="4" t="s">
        <v>3358</v>
      </c>
      <c r="L888" s="4" t="s">
        <v>3997</v>
      </c>
      <c r="M888" s="7">
        <f>SUM(C888/1.016047)</f>
        <v>19356.388041104397</v>
      </c>
    </row>
    <row r="889" spans="2:13" ht="11.25" customHeight="1"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8"/>
    </row>
    <row r="890" spans="2:13" ht="11.25" customHeight="1">
      <c r="B890" s="4" t="s">
        <v>2185</v>
      </c>
      <c r="C890" s="4">
        <f>SUM(C888+D890)</f>
        <v>19693</v>
      </c>
      <c r="D890" s="4">
        <v>26</v>
      </c>
      <c r="E890" s="4" t="s">
        <v>678</v>
      </c>
      <c r="F890" s="4" t="s">
        <v>688</v>
      </c>
      <c r="G890" s="6">
        <v>-3.47</v>
      </c>
      <c r="H890" s="4" t="s">
        <v>689</v>
      </c>
      <c r="I890" s="4" t="s">
        <v>2184</v>
      </c>
      <c r="J890" s="4" t="s">
        <v>690</v>
      </c>
      <c r="K890" s="4" t="s">
        <v>3358</v>
      </c>
      <c r="L890" s="4" t="s">
        <v>2185</v>
      </c>
      <c r="M890" s="7">
        <f>SUM(C890/1.016047)</f>
        <v>19381.977408525396</v>
      </c>
    </row>
    <row r="891" spans="2:13" ht="11.25" customHeight="1">
      <c r="B891" s="4" t="s">
        <v>3969</v>
      </c>
      <c r="C891" s="4">
        <f>SUM(C890+D891)</f>
        <v>19718</v>
      </c>
      <c r="D891" s="4">
        <v>25</v>
      </c>
      <c r="E891" s="4" t="s">
        <v>678</v>
      </c>
      <c r="F891" s="4" t="s">
        <v>691</v>
      </c>
      <c r="G891" s="6">
        <v>-3.47</v>
      </c>
      <c r="H891" s="4" t="s">
        <v>692</v>
      </c>
      <c r="I891" s="4" t="s">
        <v>2184</v>
      </c>
      <c r="J891" s="4" t="s">
        <v>693</v>
      </c>
      <c r="K891" s="4" t="s">
        <v>3362</v>
      </c>
      <c r="L891" s="4" t="s">
        <v>3969</v>
      </c>
      <c r="M891" s="7">
        <f>SUM(C891/1.016047)</f>
        <v>19406.58256950712</v>
      </c>
    </row>
    <row r="892" spans="2:13" ht="11.25" customHeight="1">
      <c r="B892" s="4" t="s">
        <v>3957</v>
      </c>
      <c r="C892" s="4">
        <f>SUM(C891+D892)</f>
        <v>19743</v>
      </c>
      <c r="D892" s="4">
        <v>25</v>
      </c>
      <c r="E892" s="4" t="s">
        <v>678</v>
      </c>
      <c r="F892" s="4" t="s">
        <v>694</v>
      </c>
      <c r="G892" s="6">
        <v>-3.46</v>
      </c>
      <c r="H892" s="4" t="s">
        <v>695</v>
      </c>
      <c r="I892" s="4" t="s">
        <v>2184</v>
      </c>
      <c r="J892" s="4" t="s">
        <v>696</v>
      </c>
      <c r="K892" s="4" t="s">
        <v>3362</v>
      </c>
      <c r="L892" s="4" t="s">
        <v>3957</v>
      </c>
      <c r="M892" s="7">
        <f>SUM(C892/1.016047)</f>
        <v>19431.187730488848</v>
      </c>
    </row>
    <row r="893" spans="2:13" ht="11.25" customHeight="1">
      <c r="B893" s="4" t="s">
        <v>3943</v>
      </c>
      <c r="C893" s="4">
        <f>SUM(C892+D893)</f>
        <v>19769</v>
      </c>
      <c r="D893" s="4">
        <v>26</v>
      </c>
      <c r="E893" s="4" t="s">
        <v>697</v>
      </c>
      <c r="F893" s="4" t="s">
        <v>698</v>
      </c>
      <c r="G893" s="6">
        <v>-3.46</v>
      </c>
      <c r="H893" s="4" t="s">
        <v>699</v>
      </c>
      <c r="I893" s="4" t="s">
        <v>29</v>
      </c>
      <c r="J893" s="4" t="s">
        <v>700</v>
      </c>
      <c r="K893" s="4" t="s">
        <v>2029</v>
      </c>
      <c r="L893" s="4" t="s">
        <v>3943</v>
      </c>
      <c r="M893" s="7">
        <f>SUM(C893/1.016047)</f>
        <v>19456.777097909842</v>
      </c>
    </row>
    <row r="894" spans="2:13" ht="11.25" customHeight="1">
      <c r="B894" s="4" t="s">
        <v>3933</v>
      </c>
      <c r="C894" s="4">
        <f>SUM(C893+D894)</f>
        <v>19794</v>
      </c>
      <c r="D894" s="4">
        <v>25</v>
      </c>
      <c r="E894" s="4" t="s">
        <v>697</v>
      </c>
      <c r="F894" s="4" t="s">
        <v>701</v>
      </c>
      <c r="G894" s="6">
        <v>-3.45</v>
      </c>
      <c r="H894" s="4" t="s">
        <v>702</v>
      </c>
      <c r="I894" s="4" t="s">
        <v>29</v>
      </c>
      <c r="J894" s="4" t="s">
        <v>703</v>
      </c>
      <c r="K894" s="4" t="s">
        <v>3370</v>
      </c>
      <c r="L894" s="4" t="s">
        <v>3933</v>
      </c>
      <c r="M894" s="7">
        <f>SUM(C894/1.016047)</f>
        <v>19481.38225889157</v>
      </c>
    </row>
    <row r="895" spans="2:13" ht="11.25" customHeight="1">
      <c r="B895" s="4"/>
      <c r="C895" s="4"/>
      <c r="D895" s="4"/>
      <c r="E895" s="4"/>
      <c r="F895" s="4"/>
      <c r="G895" s="4"/>
      <c r="H895" s="4"/>
      <c r="I895" s="4"/>
      <c r="K895" s="4"/>
      <c r="L895" s="4"/>
      <c r="M895" s="8"/>
    </row>
    <row r="896" spans="2:13" ht="11.25" customHeight="1">
      <c r="B896" s="4" t="s">
        <v>2186</v>
      </c>
      <c r="C896" s="4">
        <f>SUM(C894+D896)</f>
        <v>19819</v>
      </c>
      <c r="D896" s="4">
        <v>25</v>
      </c>
      <c r="E896" s="4" t="s">
        <v>697</v>
      </c>
      <c r="F896" s="4" t="s">
        <v>704</v>
      </c>
      <c r="G896" s="6">
        <v>-3.45</v>
      </c>
      <c r="H896" s="4" t="s">
        <v>705</v>
      </c>
      <c r="I896" s="4" t="s">
        <v>29</v>
      </c>
      <c r="J896" s="4" t="s">
        <v>706</v>
      </c>
      <c r="K896" s="4" t="s">
        <v>3370</v>
      </c>
      <c r="L896" s="4" t="s">
        <v>2186</v>
      </c>
      <c r="M896" s="7">
        <f>SUM(C896/1.016047)</f>
        <v>19505.987419873294</v>
      </c>
    </row>
    <row r="897" spans="2:13" ht="11.25" customHeight="1">
      <c r="B897" s="4" t="s">
        <v>3911</v>
      </c>
      <c r="C897" s="4">
        <f>SUM(C896+D897)</f>
        <v>19844</v>
      </c>
      <c r="D897" s="4">
        <v>25</v>
      </c>
      <c r="E897" s="4" t="s">
        <v>697</v>
      </c>
      <c r="F897" s="4" t="s">
        <v>707</v>
      </c>
      <c r="G897" s="6">
        <v>-3.44</v>
      </c>
      <c r="H897" s="4" t="s">
        <v>708</v>
      </c>
      <c r="I897" s="4" t="s">
        <v>29</v>
      </c>
      <c r="J897" s="4" t="s">
        <v>709</v>
      </c>
      <c r="K897" s="4" t="s">
        <v>3374</v>
      </c>
      <c r="L897" s="4" t="s">
        <v>3911</v>
      </c>
      <c r="M897" s="7">
        <f>SUM(C897/1.016047)</f>
        <v>19530.59258085502</v>
      </c>
    </row>
    <row r="898" spans="2:13" ht="11.25" customHeight="1">
      <c r="B898" s="4" t="s">
        <v>3901</v>
      </c>
      <c r="C898" s="4">
        <f>SUM(C897+D898)</f>
        <v>19870</v>
      </c>
      <c r="D898" s="4">
        <v>26</v>
      </c>
      <c r="E898" s="4" t="s">
        <v>697</v>
      </c>
      <c r="F898" s="4" t="s">
        <v>710</v>
      </c>
      <c r="G898" s="6">
        <v>-3.44</v>
      </c>
      <c r="H898" s="4" t="s">
        <v>711</v>
      </c>
      <c r="I898" s="4" t="s">
        <v>29</v>
      </c>
      <c r="J898" s="4" t="s">
        <v>712</v>
      </c>
      <c r="K898" s="4" t="s">
        <v>3374</v>
      </c>
      <c r="L898" s="4" t="s">
        <v>3901</v>
      </c>
      <c r="M898" s="7">
        <f>SUM(C898/1.016047)</f>
        <v>19556.181948276015</v>
      </c>
    </row>
    <row r="899" spans="2:13" ht="11.25" customHeight="1">
      <c r="B899" s="4" t="s">
        <v>3889</v>
      </c>
      <c r="C899" s="4">
        <f>SUM(C898+D899)</f>
        <v>19895</v>
      </c>
      <c r="D899" s="4">
        <v>25</v>
      </c>
      <c r="E899" s="4" t="s">
        <v>697</v>
      </c>
      <c r="F899" s="4" t="s">
        <v>713</v>
      </c>
      <c r="G899" s="6">
        <v>-3.43</v>
      </c>
      <c r="H899" s="4" t="s">
        <v>714</v>
      </c>
      <c r="I899" s="4" t="s">
        <v>29</v>
      </c>
      <c r="J899" s="4" t="s">
        <v>715</v>
      </c>
      <c r="K899" s="4" t="s">
        <v>3377</v>
      </c>
      <c r="L899" s="4" t="s">
        <v>3889</v>
      </c>
      <c r="M899" s="7">
        <f>SUM(C899/1.016047)</f>
        <v>19580.787109257744</v>
      </c>
    </row>
    <row r="900" spans="2:13" ht="11.25" customHeight="1">
      <c r="B900" s="4" t="s">
        <v>3878</v>
      </c>
      <c r="C900" s="4">
        <f>SUM(C899+D900)</f>
        <v>19920</v>
      </c>
      <c r="D900" s="4">
        <v>25</v>
      </c>
      <c r="E900" s="4" t="s">
        <v>716</v>
      </c>
      <c r="F900" s="4" t="s">
        <v>717</v>
      </c>
      <c r="G900" s="6">
        <v>-3.43</v>
      </c>
      <c r="H900" s="4" t="s">
        <v>718</v>
      </c>
      <c r="I900" s="4" t="s">
        <v>29</v>
      </c>
      <c r="J900" s="4" t="s">
        <v>719</v>
      </c>
      <c r="K900" s="4" t="s">
        <v>3377</v>
      </c>
      <c r="L900" s="4" t="s">
        <v>3878</v>
      </c>
      <c r="M900" s="7">
        <f>SUM(C900/1.016047)</f>
        <v>19605.39227023947</v>
      </c>
    </row>
    <row r="901" spans="2:13" ht="11.25" customHeight="1"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8"/>
    </row>
    <row r="902" spans="2:13" ht="11.25" customHeight="1">
      <c r="B902" s="4" t="s">
        <v>2187</v>
      </c>
      <c r="C902" s="4">
        <f>SUM(C900+D902)</f>
        <v>19946</v>
      </c>
      <c r="D902" s="4">
        <v>26</v>
      </c>
      <c r="E902" s="4" t="s">
        <v>716</v>
      </c>
      <c r="F902" s="4" t="s">
        <v>720</v>
      </c>
      <c r="G902" s="6">
        <v>-3.42</v>
      </c>
      <c r="H902" s="4" t="s">
        <v>721</v>
      </c>
      <c r="I902" s="4" t="s">
        <v>13</v>
      </c>
      <c r="J902" s="4" t="s">
        <v>722</v>
      </c>
      <c r="K902" s="4" t="s">
        <v>3381</v>
      </c>
      <c r="L902" s="4" t="s">
        <v>2187</v>
      </c>
      <c r="M902" s="7">
        <f>SUM(C902/1.016047)</f>
        <v>19630.981637660465</v>
      </c>
    </row>
    <row r="903" spans="2:13" ht="11.25" customHeight="1">
      <c r="B903" s="4" t="s">
        <v>3860</v>
      </c>
      <c r="C903" s="4">
        <f>SUM(C902+D903)</f>
        <v>19971</v>
      </c>
      <c r="D903" s="4">
        <v>25</v>
      </c>
      <c r="E903" s="4" t="s">
        <v>716</v>
      </c>
      <c r="F903" s="4" t="s">
        <v>723</v>
      </c>
      <c r="G903" s="6">
        <v>-3.42</v>
      </c>
      <c r="H903" s="4" t="s">
        <v>724</v>
      </c>
      <c r="I903" s="4" t="s">
        <v>13</v>
      </c>
      <c r="J903" s="4" t="s">
        <v>725</v>
      </c>
      <c r="K903" s="4" t="s">
        <v>3381</v>
      </c>
      <c r="L903" s="4" t="s">
        <v>3860</v>
      </c>
      <c r="M903" s="7">
        <f>SUM(C903/1.016047)</f>
        <v>19655.58679864219</v>
      </c>
    </row>
    <row r="904" spans="2:13" ht="11.25" customHeight="1">
      <c r="B904" s="4" t="s">
        <v>3852</v>
      </c>
      <c r="C904" s="4">
        <f>SUM(C903+D904)</f>
        <v>19996</v>
      </c>
      <c r="D904" s="4">
        <v>25</v>
      </c>
      <c r="E904" s="4" t="s">
        <v>716</v>
      </c>
      <c r="F904" s="4" t="s">
        <v>726</v>
      </c>
      <c r="G904" s="6">
        <v>-3.41</v>
      </c>
      <c r="H904" s="4" t="s">
        <v>727</v>
      </c>
      <c r="I904" s="4" t="s">
        <v>13</v>
      </c>
      <c r="J904" s="4" t="s">
        <v>728</v>
      </c>
      <c r="K904" s="4" t="s">
        <v>2030</v>
      </c>
      <c r="L904" s="4" t="s">
        <v>3852</v>
      </c>
      <c r="M904" s="7">
        <f>SUM(C904/1.016047)</f>
        <v>19680.191959623917</v>
      </c>
    </row>
    <row r="905" spans="2:13" ht="11.25" customHeight="1">
      <c r="B905" s="4" t="s">
        <v>3843</v>
      </c>
      <c r="C905" s="4">
        <f>SUM(C904+D905)</f>
        <v>20022</v>
      </c>
      <c r="D905" s="4">
        <v>26</v>
      </c>
      <c r="E905" s="4" t="s">
        <v>716</v>
      </c>
      <c r="F905" s="4" t="s">
        <v>729</v>
      </c>
      <c r="G905" s="6">
        <v>-3.41</v>
      </c>
      <c r="H905" s="4" t="s">
        <v>730</v>
      </c>
      <c r="I905" s="4" t="s">
        <v>13</v>
      </c>
      <c r="J905" s="4" t="s">
        <v>731</v>
      </c>
      <c r="K905" s="4" t="s">
        <v>2030</v>
      </c>
      <c r="L905" s="4" t="s">
        <v>3843</v>
      </c>
      <c r="M905" s="7">
        <f>SUM(C905/1.016047)</f>
        <v>19705.78132704491</v>
      </c>
    </row>
    <row r="906" spans="2:13" ht="11.25" customHeight="1">
      <c r="B906" s="4" t="s">
        <v>3832</v>
      </c>
      <c r="C906" s="4">
        <f>SUM(C905+D906)</f>
        <v>20047</v>
      </c>
      <c r="D906" s="4">
        <v>25</v>
      </c>
      <c r="E906" s="4" t="s">
        <v>716</v>
      </c>
      <c r="F906" s="4" t="s">
        <v>732</v>
      </c>
      <c r="G906" s="6">
        <v>-3.4</v>
      </c>
      <c r="H906" s="4" t="s">
        <v>733</v>
      </c>
      <c r="I906" s="4" t="s">
        <v>13</v>
      </c>
      <c r="J906" s="4" t="s">
        <v>734</v>
      </c>
      <c r="K906" s="4" t="s">
        <v>3388</v>
      </c>
      <c r="L906" s="4" t="s">
        <v>3832</v>
      </c>
      <c r="M906" s="7">
        <f>SUM(C906/1.016047)</f>
        <v>19730.386488026637</v>
      </c>
    </row>
    <row r="907" spans="2:13" ht="11.25" customHeight="1"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8"/>
    </row>
    <row r="908" spans="2:13" ht="11.25" customHeight="1">
      <c r="B908" s="4" t="s">
        <v>2188</v>
      </c>
      <c r="C908" s="4">
        <f>SUM(C906+D908)</f>
        <v>20073</v>
      </c>
      <c r="D908" s="4">
        <v>26</v>
      </c>
      <c r="E908" s="4" t="s">
        <v>735</v>
      </c>
      <c r="F908" s="4" t="s">
        <v>736</v>
      </c>
      <c r="G908" s="6">
        <v>-3.4</v>
      </c>
      <c r="H908" s="4" t="s">
        <v>737</v>
      </c>
      <c r="I908" s="4" t="s">
        <v>13</v>
      </c>
      <c r="J908" s="4" t="s">
        <v>738</v>
      </c>
      <c r="K908" s="4" t="s">
        <v>3388</v>
      </c>
      <c r="L908" s="4" t="s">
        <v>2188</v>
      </c>
      <c r="M908" s="7">
        <f>SUM(C908/1.016047)</f>
        <v>19755.975855447632</v>
      </c>
    </row>
    <row r="909" spans="2:13" ht="11.25" customHeight="1">
      <c r="B909" s="4" t="s">
        <v>3814</v>
      </c>
      <c r="C909" s="4">
        <f>SUM(C908+D909)</f>
        <v>20098</v>
      </c>
      <c r="D909" s="4">
        <v>25</v>
      </c>
      <c r="E909" s="4" t="s">
        <v>735</v>
      </c>
      <c r="F909" s="4" t="s">
        <v>739</v>
      </c>
      <c r="G909" s="6">
        <v>-3.39</v>
      </c>
      <c r="H909" s="4" t="s">
        <v>740</v>
      </c>
      <c r="I909" s="4" t="s">
        <v>13</v>
      </c>
      <c r="J909" s="4" t="s">
        <v>741</v>
      </c>
      <c r="K909" s="4" t="s">
        <v>3392</v>
      </c>
      <c r="L909" s="4" t="s">
        <v>3814</v>
      </c>
      <c r="M909" s="7">
        <f>SUM(C909/1.016047)</f>
        <v>19780.581016429358</v>
      </c>
    </row>
    <row r="910" spans="2:13" ht="11.25" customHeight="1">
      <c r="B910" s="4" t="s">
        <v>3808</v>
      </c>
      <c r="C910" s="4">
        <f>SUM(C909+D910)</f>
        <v>20123</v>
      </c>
      <c r="D910" s="4">
        <v>25</v>
      </c>
      <c r="E910" s="4" t="s">
        <v>735</v>
      </c>
      <c r="F910" s="4" t="s">
        <v>742</v>
      </c>
      <c r="G910" s="6">
        <v>-3.39</v>
      </c>
      <c r="H910" s="4" t="s">
        <v>743</v>
      </c>
      <c r="I910" s="4" t="s">
        <v>4010</v>
      </c>
      <c r="J910" s="4" t="s">
        <v>744</v>
      </c>
      <c r="K910" s="4" t="s">
        <v>3392</v>
      </c>
      <c r="L910" s="4" t="s">
        <v>3808</v>
      </c>
      <c r="M910" s="7">
        <f>SUM(C910/1.016047)</f>
        <v>19805.186177411088</v>
      </c>
    </row>
    <row r="911" spans="2:13" ht="11.25" customHeight="1">
      <c r="B911" s="4" t="s">
        <v>3797</v>
      </c>
      <c r="C911" s="4">
        <f>SUM(C910+D911)</f>
        <v>20149</v>
      </c>
      <c r="D911" s="4">
        <v>26</v>
      </c>
      <c r="E911" s="4" t="s">
        <v>735</v>
      </c>
      <c r="F911" s="4" t="s">
        <v>745</v>
      </c>
      <c r="G911" s="6">
        <v>-3.38</v>
      </c>
      <c r="H911" s="4" t="s">
        <v>746</v>
      </c>
      <c r="I911" s="4" t="s">
        <v>4010</v>
      </c>
      <c r="J911" s="4" t="s">
        <v>747</v>
      </c>
      <c r="K911" s="4" t="s">
        <v>3395</v>
      </c>
      <c r="L911" s="4" t="s">
        <v>3797</v>
      </c>
      <c r="M911" s="7">
        <f>SUM(C911/1.016047)</f>
        <v>19830.775544832082</v>
      </c>
    </row>
    <row r="912" spans="2:13" ht="11.25" customHeight="1">
      <c r="B912" s="4" t="s">
        <v>3789</v>
      </c>
      <c r="C912" s="4">
        <f>SUM(C911+D912)</f>
        <v>20174</v>
      </c>
      <c r="D912" s="4">
        <v>25</v>
      </c>
      <c r="E912" s="4" t="s">
        <v>735</v>
      </c>
      <c r="F912" s="4" t="s">
        <v>736</v>
      </c>
      <c r="G912" s="6">
        <v>-3.38</v>
      </c>
      <c r="H912" s="4" t="s">
        <v>748</v>
      </c>
      <c r="I912" s="4" t="s">
        <v>4010</v>
      </c>
      <c r="J912" s="4" t="s">
        <v>749</v>
      </c>
      <c r="K912" s="4" t="s">
        <v>3400</v>
      </c>
      <c r="L912" s="4" t="s">
        <v>3789</v>
      </c>
      <c r="M912" s="7">
        <f>SUM(C912/1.016047)</f>
        <v>19855.380705813808</v>
      </c>
    </row>
    <row r="913" spans="2:13" ht="11.25" customHeight="1">
      <c r="B913" s="4"/>
      <c r="C913" s="4"/>
      <c r="D913" s="4"/>
      <c r="E913" s="4"/>
      <c r="F913" s="4"/>
      <c r="G913" s="4"/>
      <c r="H913" s="4"/>
      <c r="I913" s="4"/>
      <c r="K913" s="4"/>
      <c r="L913" s="4"/>
      <c r="M913" s="8"/>
    </row>
    <row r="914" spans="2:13" ht="11.25" customHeight="1">
      <c r="B914" s="4" t="s">
        <v>2189</v>
      </c>
      <c r="C914" s="4">
        <f>SUM(C912+D914)</f>
        <v>20199</v>
      </c>
      <c r="D914" s="4">
        <v>25</v>
      </c>
      <c r="E914" s="4" t="s">
        <v>735</v>
      </c>
      <c r="F914" s="4" t="s">
        <v>750</v>
      </c>
      <c r="G914" s="6">
        <v>-3.37</v>
      </c>
      <c r="H914" s="4" t="s">
        <v>751</v>
      </c>
      <c r="I914" s="4" t="s">
        <v>4010</v>
      </c>
      <c r="J914" s="4" t="s">
        <v>752</v>
      </c>
      <c r="K914" s="4" t="s">
        <v>3400</v>
      </c>
      <c r="L914" s="4" t="s">
        <v>2189</v>
      </c>
      <c r="M914" s="7">
        <f>SUM(C914/1.016047)</f>
        <v>19879.985866795534</v>
      </c>
    </row>
    <row r="915" spans="2:13" ht="11.25" customHeight="1">
      <c r="B915" s="4" t="s">
        <v>3777</v>
      </c>
      <c r="C915" s="4">
        <f>SUM(C914+D915)</f>
        <v>20225</v>
      </c>
      <c r="D915" s="4">
        <v>26</v>
      </c>
      <c r="E915" s="4" t="s">
        <v>753</v>
      </c>
      <c r="F915" s="4" t="s">
        <v>754</v>
      </c>
      <c r="G915" s="6">
        <v>-3.37</v>
      </c>
      <c r="H915" s="4" t="s">
        <v>755</v>
      </c>
      <c r="I915" s="4" t="s">
        <v>4010</v>
      </c>
      <c r="J915" s="4" t="s">
        <v>756</v>
      </c>
      <c r="K915" s="4" t="s">
        <v>2031</v>
      </c>
      <c r="L915" s="4" t="s">
        <v>3777</v>
      </c>
      <c r="M915" s="7">
        <f>SUM(C915/1.016047)</f>
        <v>19905.57523421653</v>
      </c>
    </row>
    <row r="916" spans="2:13" ht="11.25" customHeight="1">
      <c r="B916" s="4" t="s">
        <v>3767</v>
      </c>
      <c r="C916" s="4">
        <f>SUM(C915+D916)</f>
        <v>20250</v>
      </c>
      <c r="D916" s="4">
        <v>25</v>
      </c>
      <c r="E916" s="4" t="s">
        <v>753</v>
      </c>
      <c r="F916" s="4" t="s">
        <v>757</v>
      </c>
      <c r="G916" s="6">
        <v>-3.36</v>
      </c>
      <c r="H916" s="4" t="s">
        <v>758</v>
      </c>
      <c r="I916" s="4" t="s">
        <v>4010</v>
      </c>
      <c r="J916" s="4" t="s">
        <v>759</v>
      </c>
      <c r="K916" s="4" t="s">
        <v>2031</v>
      </c>
      <c r="L916" s="4" t="s">
        <v>3767</v>
      </c>
      <c r="M916" s="7">
        <f>SUM(C916/1.016047)</f>
        <v>19930.180395198255</v>
      </c>
    </row>
    <row r="917" spans="2:13" ht="11.25" customHeight="1">
      <c r="B917" s="4" t="s">
        <v>3761</v>
      </c>
      <c r="C917" s="4">
        <f>SUM(C916+D917)</f>
        <v>20276</v>
      </c>
      <c r="D917" s="4">
        <v>26</v>
      </c>
      <c r="E917" s="4" t="s">
        <v>753</v>
      </c>
      <c r="F917" s="4" t="s">
        <v>760</v>
      </c>
      <c r="G917" s="6">
        <v>-3.36</v>
      </c>
      <c r="H917" s="4" t="s">
        <v>761</v>
      </c>
      <c r="I917" s="4" t="s">
        <v>3997</v>
      </c>
      <c r="J917" s="4" t="s">
        <v>762</v>
      </c>
      <c r="K917" s="4" t="s">
        <v>3407</v>
      </c>
      <c r="L917" s="4" t="s">
        <v>3761</v>
      </c>
      <c r="M917" s="7">
        <f>SUM(C917/1.016047)</f>
        <v>19955.76976261925</v>
      </c>
    </row>
    <row r="918" spans="2:13" ht="11.25" customHeight="1">
      <c r="B918" s="4" t="s">
        <v>3750</v>
      </c>
      <c r="C918" s="4">
        <f>SUM(C917+D918)</f>
        <v>20301</v>
      </c>
      <c r="D918" s="4">
        <v>25</v>
      </c>
      <c r="E918" s="4" t="s">
        <v>753</v>
      </c>
      <c r="F918" s="4" t="s">
        <v>763</v>
      </c>
      <c r="G918" s="6">
        <v>-3.35</v>
      </c>
      <c r="H918" s="4" t="s">
        <v>764</v>
      </c>
      <c r="I918" s="4" t="s">
        <v>3997</v>
      </c>
      <c r="J918" s="4" t="s">
        <v>765</v>
      </c>
      <c r="K918" s="4" t="s">
        <v>3407</v>
      </c>
      <c r="L918" s="4" t="s">
        <v>3750</v>
      </c>
      <c r="M918" s="7">
        <f>SUM(C918/1.016047)</f>
        <v>19980.374923600975</v>
      </c>
    </row>
    <row r="919" spans="2:13" ht="11.25" customHeight="1"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8"/>
    </row>
    <row r="920" spans="2:13" ht="11.25" customHeight="1">
      <c r="B920" s="4" t="s">
        <v>766</v>
      </c>
      <c r="C920" s="4">
        <f>SUM(C918+D920)</f>
        <v>20327</v>
      </c>
      <c r="D920" s="4">
        <v>26</v>
      </c>
      <c r="E920" s="4" t="s">
        <v>753</v>
      </c>
      <c r="F920" s="4" t="s">
        <v>767</v>
      </c>
      <c r="G920" s="6">
        <v>-3.35</v>
      </c>
      <c r="H920" s="4" t="s">
        <v>768</v>
      </c>
      <c r="I920" s="4" t="s">
        <v>3997</v>
      </c>
      <c r="J920" s="4" t="s">
        <v>769</v>
      </c>
      <c r="K920" s="4" t="s">
        <v>3411</v>
      </c>
      <c r="L920" s="4" t="s">
        <v>766</v>
      </c>
      <c r="M920" s="7">
        <f>SUM(C920/1.016047)</f>
        <v>20005.964291021974</v>
      </c>
    </row>
    <row r="921" spans="2:13" ht="12.75">
      <c r="B921" s="2" t="s">
        <v>2228</v>
      </c>
      <c r="C921" s="2" t="s">
        <v>2229</v>
      </c>
      <c r="D921" s="2" t="s">
        <v>2230</v>
      </c>
      <c r="E921" s="2" t="s">
        <v>2231</v>
      </c>
      <c r="F921" s="2" t="s">
        <v>2232</v>
      </c>
      <c r="G921" s="2" t="s">
        <v>2233</v>
      </c>
      <c r="H921" s="2" t="s">
        <v>2234</v>
      </c>
      <c r="I921" s="2" t="s">
        <v>2235</v>
      </c>
      <c r="J921" s="2" t="s">
        <v>2236</v>
      </c>
      <c r="K921" s="2" t="s">
        <v>2237</v>
      </c>
      <c r="L921" s="2" t="s">
        <v>2228</v>
      </c>
      <c r="M921" s="2" t="s">
        <v>2229</v>
      </c>
    </row>
    <row r="922" spans="2:13" ht="12.75">
      <c r="B922" s="3" t="s">
        <v>2238</v>
      </c>
      <c r="C922" s="3" t="s">
        <v>2239</v>
      </c>
      <c r="D922" s="3" t="s">
        <v>2239</v>
      </c>
      <c r="E922" s="3" t="s">
        <v>2239</v>
      </c>
      <c r="F922" s="3" t="s">
        <v>2240</v>
      </c>
      <c r="G922" s="3" t="s">
        <v>2238</v>
      </c>
      <c r="H922" s="3" t="s">
        <v>2238</v>
      </c>
      <c r="I922" s="3" t="s">
        <v>2238</v>
      </c>
      <c r="J922" s="3" t="s">
        <v>2238</v>
      </c>
      <c r="K922" s="3" t="s">
        <v>2238</v>
      </c>
      <c r="L922" s="3" t="s">
        <v>2238</v>
      </c>
      <c r="M922" s="3" t="s">
        <v>2241</v>
      </c>
    </row>
    <row r="924" spans="2:13" ht="11.25" customHeight="1">
      <c r="B924" s="4" t="s">
        <v>766</v>
      </c>
      <c r="C924" s="4">
        <v>20327</v>
      </c>
      <c r="D924" s="4">
        <v>25</v>
      </c>
      <c r="E924" s="4" t="s">
        <v>753</v>
      </c>
      <c r="F924" s="4" t="s">
        <v>767</v>
      </c>
      <c r="G924" s="6">
        <v>-3.35</v>
      </c>
      <c r="H924" s="4" t="s">
        <v>768</v>
      </c>
      <c r="I924" s="4" t="s">
        <v>3997</v>
      </c>
      <c r="J924" s="4" t="s">
        <v>769</v>
      </c>
      <c r="K924" s="4" t="s">
        <v>3411</v>
      </c>
      <c r="L924" s="4" t="s">
        <v>766</v>
      </c>
      <c r="M924" s="7">
        <f>SUM(C924/1.016047)</f>
        <v>20005.964291021974</v>
      </c>
    </row>
    <row r="925" spans="2:13" ht="11.25" customHeight="1">
      <c r="B925" s="4" t="s">
        <v>3738</v>
      </c>
      <c r="C925" s="4">
        <f>SUM(C924+D925)</f>
        <v>20352</v>
      </c>
      <c r="D925" s="4">
        <v>25</v>
      </c>
      <c r="E925" s="4" t="s">
        <v>770</v>
      </c>
      <c r="F925" s="4" t="s">
        <v>771</v>
      </c>
      <c r="G925" s="6">
        <v>-3.34</v>
      </c>
      <c r="H925" s="4" t="s">
        <v>772</v>
      </c>
      <c r="I925" s="4" t="s">
        <v>3997</v>
      </c>
      <c r="J925" s="4" t="s">
        <v>773</v>
      </c>
      <c r="K925" s="4" t="s">
        <v>3411</v>
      </c>
      <c r="L925" s="4" t="s">
        <v>3738</v>
      </c>
      <c r="M925" s="7">
        <f>SUM(C925/1.016047)</f>
        <v>20030.5694520037</v>
      </c>
    </row>
    <row r="926" spans="2:13" ht="11.25" customHeight="1">
      <c r="B926" s="4" t="s">
        <v>3732</v>
      </c>
      <c r="C926" s="4">
        <f>SUM(C925+D926)</f>
        <v>20378</v>
      </c>
      <c r="D926" s="4">
        <v>26</v>
      </c>
      <c r="E926" s="4" t="s">
        <v>770</v>
      </c>
      <c r="F926" s="4" t="s">
        <v>774</v>
      </c>
      <c r="G926" s="6">
        <v>-3.34</v>
      </c>
      <c r="H926" s="4" t="s">
        <v>775</v>
      </c>
      <c r="I926" s="4" t="s">
        <v>3997</v>
      </c>
      <c r="J926" s="4" t="s">
        <v>776</v>
      </c>
      <c r="K926" s="4" t="s">
        <v>3415</v>
      </c>
      <c r="L926" s="4" t="s">
        <v>3732</v>
      </c>
      <c r="M926" s="7">
        <f>SUM(C926/1.016047)</f>
        <v>20056.158819424694</v>
      </c>
    </row>
    <row r="927" spans="2:13" ht="11.25" customHeight="1">
      <c r="B927" s="4" t="s">
        <v>3726</v>
      </c>
      <c r="C927" s="4">
        <f>SUM(C926+D927)</f>
        <v>20403</v>
      </c>
      <c r="D927" s="4">
        <v>25</v>
      </c>
      <c r="E927" s="4" t="s">
        <v>770</v>
      </c>
      <c r="F927" s="4" t="s">
        <v>777</v>
      </c>
      <c r="G927" s="6">
        <v>-3.33</v>
      </c>
      <c r="H927" s="4" t="s">
        <v>778</v>
      </c>
      <c r="I927" s="4" t="s">
        <v>3997</v>
      </c>
      <c r="J927" s="4" t="s">
        <v>779</v>
      </c>
      <c r="K927" s="4" t="s">
        <v>3415</v>
      </c>
      <c r="L927" s="4" t="s">
        <v>3726</v>
      </c>
      <c r="M927" s="7">
        <f>SUM(C927/1.016047)</f>
        <v>20080.76398040642</v>
      </c>
    </row>
    <row r="928" spans="2:13" ht="11.25" customHeight="1">
      <c r="B928" s="4" t="s">
        <v>3718</v>
      </c>
      <c r="C928" s="4">
        <f>SUM(C927+D928)</f>
        <v>20429</v>
      </c>
      <c r="D928" s="4">
        <v>26</v>
      </c>
      <c r="E928" s="4" t="s">
        <v>770</v>
      </c>
      <c r="F928" s="4" t="s">
        <v>780</v>
      </c>
      <c r="G928" s="6">
        <v>-3.33</v>
      </c>
      <c r="H928" s="4" t="s">
        <v>781</v>
      </c>
      <c r="I928" s="4" t="s">
        <v>2185</v>
      </c>
      <c r="J928" s="4" t="s">
        <v>782</v>
      </c>
      <c r="K928" s="4" t="s">
        <v>3418</v>
      </c>
      <c r="L928" s="4" t="s">
        <v>3718</v>
      </c>
      <c r="M928" s="7">
        <f>SUM(C928/1.016047)</f>
        <v>20106.353347827415</v>
      </c>
    </row>
    <row r="929" spans="2:13" ht="11.25" customHeight="1"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8"/>
    </row>
    <row r="930" spans="2:13" ht="11.25" customHeight="1">
      <c r="B930" s="4" t="s">
        <v>3711</v>
      </c>
      <c r="C930" s="4">
        <f>SUM(C928+D930)</f>
        <v>20454</v>
      </c>
      <c r="D930" s="4">
        <v>25</v>
      </c>
      <c r="E930" s="4" t="s">
        <v>770</v>
      </c>
      <c r="F930" s="4" t="s">
        <v>783</v>
      </c>
      <c r="G930" s="6">
        <v>-3.32</v>
      </c>
      <c r="H930" s="4" t="s">
        <v>784</v>
      </c>
      <c r="I930" s="4" t="s">
        <v>2185</v>
      </c>
      <c r="J930" s="4" t="s">
        <v>785</v>
      </c>
      <c r="K930" s="4" t="s">
        <v>3418</v>
      </c>
      <c r="L930" s="4" t="s">
        <v>3711</v>
      </c>
      <c r="M930" s="7">
        <f>SUM(C930/1.016047)</f>
        <v>20130.95850880914</v>
      </c>
    </row>
    <row r="931" spans="2:13" ht="11.25" customHeight="1">
      <c r="B931" s="4" t="s">
        <v>3704</v>
      </c>
      <c r="C931" s="4">
        <f>SUM(C930+D931)</f>
        <v>20479</v>
      </c>
      <c r="D931" s="4">
        <v>25</v>
      </c>
      <c r="E931" s="4" t="s">
        <v>770</v>
      </c>
      <c r="F931" s="4" t="s">
        <v>786</v>
      </c>
      <c r="G931" s="6">
        <v>-3.32</v>
      </c>
      <c r="H931" s="4" t="s">
        <v>787</v>
      </c>
      <c r="I931" s="4" t="s">
        <v>2185</v>
      </c>
      <c r="J931" s="4" t="s">
        <v>788</v>
      </c>
      <c r="K931" s="4" t="s">
        <v>2032</v>
      </c>
      <c r="L931" s="4" t="s">
        <v>3704</v>
      </c>
      <c r="M931" s="7">
        <f>SUM(C931/1.016047)</f>
        <v>20155.563669790867</v>
      </c>
    </row>
    <row r="932" spans="2:13" ht="11.25" customHeight="1">
      <c r="B932" s="4" t="s">
        <v>3698</v>
      </c>
      <c r="C932" s="4">
        <f>SUM(C931+D932)</f>
        <v>20505</v>
      </c>
      <c r="D932" s="4">
        <v>26</v>
      </c>
      <c r="E932" s="4" t="s">
        <v>789</v>
      </c>
      <c r="F932" s="4" t="s">
        <v>790</v>
      </c>
      <c r="G932" s="6">
        <v>-3.31</v>
      </c>
      <c r="H932" s="4" t="s">
        <v>791</v>
      </c>
      <c r="I932" s="4" t="s">
        <v>2185</v>
      </c>
      <c r="J932" s="4" t="s">
        <v>792</v>
      </c>
      <c r="K932" s="4" t="s">
        <v>3425</v>
      </c>
      <c r="L932" s="4" t="s">
        <v>3698</v>
      </c>
      <c r="M932" s="7">
        <f>SUM(C932/1.016047)</f>
        <v>20181.15303721186</v>
      </c>
    </row>
    <row r="933" spans="2:13" ht="11.25" customHeight="1">
      <c r="B933" s="4" t="s">
        <v>3691</v>
      </c>
      <c r="C933" s="4">
        <f>SUM(C932+D933)</f>
        <v>20530</v>
      </c>
      <c r="D933" s="4">
        <v>25</v>
      </c>
      <c r="E933" s="4" t="s">
        <v>789</v>
      </c>
      <c r="F933" s="4" t="s">
        <v>793</v>
      </c>
      <c r="G933" s="6">
        <v>-3.31</v>
      </c>
      <c r="H933" s="4" t="s">
        <v>794</v>
      </c>
      <c r="I933" s="4" t="s">
        <v>2185</v>
      </c>
      <c r="J933" s="4" t="s">
        <v>795</v>
      </c>
      <c r="K933" s="4" t="s">
        <v>3425</v>
      </c>
      <c r="L933" s="4" t="s">
        <v>3691</v>
      </c>
      <c r="M933" s="7">
        <f>SUM(C933/1.016047)</f>
        <v>20205.758198193587</v>
      </c>
    </row>
    <row r="934" spans="2:13" ht="11.25" customHeight="1">
      <c r="B934" s="4" t="s">
        <v>3684</v>
      </c>
      <c r="C934" s="4">
        <f>SUM(C933+D934)</f>
        <v>20556</v>
      </c>
      <c r="D934" s="4">
        <v>26</v>
      </c>
      <c r="E934" s="4" t="s">
        <v>789</v>
      </c>
      <c r="F934" s="4" t="s">
        <v>796</v>
      </c>
      <c r="G934" s="6">
        <v>-3.3</v>
      </c>
      <c r="H934" s="4" t="s">
        <v>797</v>
      </c>
      <c r="I934" s="4" t="s">
        <v>2185</v>
      </c>
      <c r="J934" s="4" t="s">
        <v>798</v>
      </c>
      <c r="K934" s="4" t="s">
        <v>3429</v>
      </c>
      <c r="L934" s="4" t="s">
        <v>3684</v>
      </c>
      <c r="M934" s="7">
        <f>SUM(C934/1.016047)</f>
        <v>20231.347565614586</v>
      </c>
    </row>
    <row r="935" spans="2:13" ht="11.25" customHeight="1"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8"/>
    </row>
    <row r="936" spans="2:13" ht="11.25" customHeight="1">
      <c r="B936" s="4" t="s">
        <v>3678</v>
      </c>
      <c r="C936" s="4">
        <f>SUM(C934+D936)</f>
        <v>20582</v>
      </c>
      <c r="D936" s="4">
        <v>26</v>
      </c>
      <c r="E936" s="4" t="s">
        <v>789</v>
      </c>
      <c r="F936" s="4" t="s">
        <v>799</v>
      </c>
      <c r="G936" s="6">
        <v>-3.3</v>
      </c>
      <c r="H936" s="4" t="s">
        <v>800</v>
      </c>
      <c r="I936" s="4" t="s">
        <v>3969</v>
      </c>
      <c r="J936" s="4" t="s">
        <v>801</v>
      </c>
      <c r="K936" s="4" t="s">
        <v>3429</v>
      </c>
      <c r="L936" s="4" t="s">
        <v>3678</v>
      </c>
      <c r="M936" s="7">
        <f>SUM(C936/1.016047)</f>
        <v>20256.93693303558</v>
      </c>
    </row>
    <row r="937" spans="2:13" ht="11.25" customHeight="1">
      <c r="B937" s="4" t="s">
        <v>3671</v>
      </c>
      <c r="C937" s="4">
        <f>SUM(C936+D937)</f>
        <v>20607</v>
      </c>
      <c r="D937" s="4">
        <v>25</v>
      </c>
      <c r="E937" s="4" t="s">
        <v>789</v>
      </c>
      <c r="F937" s="4" t="s">
        <v>802</v>
      </c>
      <c r="G937" s="6">
        <v>-3.29</v>
      </c>
      <c r="H937" s="4" t="s">
        <v>803</v>
      </c>
      <c r="I937" s="4" t="s">
        <v>3969</v>
      </c>
      <c r="J937" s="4" t="s">
        <v>804</v>
      </c>
      <c r="K937" s="4" t="s">
        <v>3434</v>
      </c>
      <c r="L937" s="4" t="s">
        <v>3671</v>
      </c>
      <c r="M937" s="7">
        <f>SUM(C937/1.016047)</f>
        <v>20281.542094017306</v>
      </c>
    </row>
    <row r="938" spans="2:13" ht="11.25" customHeight="1">
      <c r="B938" s="4" t="s">
        <v>3665</v>
      </c>
      <c r="C938" s="4">
        <f>SUM(C937+D938)</f>
        <v>20633</v>
      </c>
      <c r="D938" s="4">
        <v>26</v>
      </c>
      <c r="E938" s="4" t="s">
        <v>789</v>
      </c>
      <c r="F938" s="4" t="s">
        <v>805</v>
      </c>
      <c r="G938" s="6">
        <v>-3.29</v>
      </c>
      <c r="H938" s="4" t="s">
        <v>806</v>
      </c>
      <c r="I938" s="4" t="s">
        <v>3969</v>
      </c>
      <c r="J938" s="4" t="s">
        <v>807</v>
      </c>
      <c r="K938" s="4" t="s">
        <v>3434</v>
      </c>
      <c r="L938" s="4" t="s">
        <v>3665</v>
      </c>
      <c r="M938" s="7">
        <f>SUM(C938/1.016047)</f>
        <v>20307.1314614383</v>
      </c>
    </row>
    <row r="939" spans="2:13" ht="11.25" customHeight="1">
      <c r="B939" s="4" t="s">
        <v>3658</v>
      </c>
      <c r="C939" s="4">
        <f>SUM(C938+D939)</f>
        <v>20658</v>
      </c>
      <c r="D939" s="4">
        <v>25</v>
      </c>
      <c r="E939" s="4" t="s">
        <v>808</v>
      </c>
      <c r="F939" s="4" t="s">
        <v>809</v>
      </c>
      <c r="G939" s="6">
        <v>-3.28</v>
      </c>
      <c r="H939" s="4" t="s">
        <v>810</v>
      </c>
      <c r="I939" s="4" t="s">
        <v>3969</v>
      </c>
      <c r="J939" s="4" t="s">
        <v>811</v>
      </c>
      <c r="K939" s="4" t="s">
        <v>3437</v>
      </c>
      <c r="L939" s="4" t="s">
        <v>3658</v>
      </c>
      <c r="M939" s="7">
        <f>SUM(C939/1.016047)</f>
        <v>20331.736622420027</v>
      </c>
    </row>
    <row r="940" spans="2:13" ht="11.25" customHeight="1">
      <c r="B940" s="4" t="s">
        <v>3651</v>
      </c>
      <c r="C940" s="4">
        <f>SUM(C939+D940)</f>
        <v>20684</v>
      </c>
      <c r="D940" s="4">
        <v>26</v>
      </c>
      <c r="E940" s="4" t="s">
        <v>808</v>
      </c>
      <c r="F940" s="4" t="s">
        <v>812</v>
      </c>
      <c r="G940" s="6">
        <v>-3.28</v>
      </c>
      <c r="H940" s="4" t="s">
        <v>813</v>
      </c>
      <c r="I940" s="4" t="s">
        <v>3969</v>
      </c>
      <c r="J940" s="4" t="s">
        <v>814</v>
      </c>
      <c r="K940" s="4" t="s">
        <v>3437</v>
      </c>
      <c r="L940" s="4" t="s">
        <v>3651</v>
      </c>
      <c r="M940" s="7">
        <f>SUM(C940/1.016047)</f>
        <v>20357.32598984102</v>
      </c>
    </row>
    <row r="941" spans="2:13" ht="11.25" customHeight="1"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8"/>
    </row>
    <row r="942" spans="2:13" ht="11.25" customHeight="1">
      <c r="B942" s="4" t="s">
        <v>3648</v>
      </c>
      <c r="C942" s="4">
        <f>SUM(C940+D942)</f>
        <v>20709</v>
      </c>
      <c r="D942" s="4">
        <v>25</v>
      </c>
      <c r="E942" s="4" t="s">
        <v>808</v>
      </c>
      <c r="F942" s="4" t="s">
        <v>815</v>
      </c>
      <c r="G942" s="6">
        <v>-3.27</v>
      </c>
      <c r="H942" s="4" t="s">
        <v>816</v>
      </c>
      <c r="I942" s="4" t="s">
        <v>3969</v>
      </c>
      <c r="J942" s="4" t="s">
        <v>817</v>
      </c>
      <c r="K942" s="4" t="s">
        <v>2033</v>
      </c>
      <c r="L942" s="4" t="s">
        <v>3648</v>
      </c>
      <c r="M942" s="7">
        <f>SUM(C942/1.016047)</f>
        <v>20381.931150822747</v>
      </c>
    </row>
    <row r="943" spans="2:13" ht="11.25" customHeight="1">
      <c r="B943" s="4" t="s">
        <v>3641</v>
      </c>
      <c r="C943" s="4">
        <f>SUM(C942+D943)</f>
        <v>20735</v>
      </c>
      <c r="D943" s="4">
        <v>26</v>
      </c>
      <c r="E943" s="4" t="s">
        <v>808</v>
      </c>
      <c r="F943" s="4" t="s">
        <v>818</v>
      </c>
      <c r="G943" s="6">
        <v>-3.27</v>
      </c>
      <c r="H943" s="4" t="s">
        <v>819</v>
      </c>
      <c r="I943" s="4" t="s">
        <v>3957</v>
      </c>
      <c r="J943" s="4" t="s">
        <v>820</v>
      </c>
      <c r="K943" s="4" t="s">
        <v>2033</v>
      </c>
      <c r="L943" s="4" t="s">
        <v>3641</v>
      </c>
      <c r="M943" s="7">
        <f>SUM(C943/1.016047)</f>
        <v>20407.520518243746</v>
      </c>
    </row>
    <row r="944" spans="2:13" ht="11.25" customHeight="1">
      <c r="B944" s="4" t="s">
        <v>3634</v>
      </c>
      <c r="C944" s="4">
        <f>SUM(C943+D944)</f>
        <v>20760</v>
      </c>
      <c r="D944" s="4">
        <v>25</v>
      </c>
      <c r="E944" s="4" t="s">
        <v>808</v>
      </c>
      <c r="F944" s="4" t="s">
        <v>821</v>
      </c>
      <c r="G944" s="6">
        <v>-3.26</v>
      </c>
      <c r="H944" s="4" t="s">
        <v>822</v>
      </c>
      <c r="I944" s="4" t="s">
        <v>3957</v>
      </c>
      <c r="J944" s="4" t="s">
        <v>823</v>
      </c>
      <c r="K944" s="4" t="s">
        <v>3443</v>
      </c>
      <c r="L944" s="4" t="s">
        <v>3634</v>
      </c>
      <c r="M944" s="7">
        <f>SUM(C944/1.016047)</f>
        <v>20432.12567922547</v>
      </c>
    </row>
    <row r="945" spans="2:13" ht="11.25" customHeight="1">
      <c r="B945" s="4" t="s">
        <v>3629</v>
      </c>
      <c r="C945" s="4">
        <f>SUM(C944+D945)</f>
        <v>20786</v>
      </c>
      <c r="D945" s="4">
        <v>26</v>
      </c>
      <c r="E945" s="4" t="s">
        <v>808</v>
      </c>
      <c r="F945" s="4" t="s">
        <v>824</v>
      </c>
      <c r="G945" s="6">
        <v>-3.26</v>
      </c>
      <c r="H945" s="4" t="s">
        <v>825</v>
      </c>
      <c r="I945" s="4" t="s">
        <v>3957</v>
      </c>
      <c r="J945" s="4" t="s">
        <v>826</v>
      </c>
      <c r="K945" s="4" t="s">
        <v>3443</v>
      </c>
      <c r="L945" s="4" t="s">
        <v>3629</v>
      </c>
      <c r="M945" s="7">
        <f>SUM(C945/1.016047)</f>
        <v>20457.715046646466</v>
      </c>
    </row>
    <row r="946" spans="2:13" ht="11.25" customHeight="1">
      <c r="B946" s="4" t="s">
        <v>3624</v>
      </c>
      <c r="C946" s="4">
        <f>SUM(C945+D946)</f>
        <v>20812</v>
      </c>
      <c r="D946" s="4">
        <v>26</v>
      </c>
      <c r="E946" s="4" t="s">
        <v>827</v>
      </c>
      <c r="F946" s="4" t="s">
        <v>828</v>
      </c>
      <c r="G946" s="6">
        <v>-3.25</v>
      </c>
      <c r="H946" s="4" t="s">
        <v>829</v>
      </c>
      <c r="I946" s="4" t="s">
        <v>3957</v>
      </c>
      <c r="J946" s="4" t="s">
        <v>830</v>
      </c>
      <c r="K946" s="4" t="s">
        <v>3447</v>
      </c>
      <c r="L946" s="4" t="s">
        <v>3624</v>
      </c>
      <c r="M946" s="7">
        <f>SUM(C946/1.016047)</f>
        <v>20483.30441406746</v>
      </c>
    </row>
    <row r="947" spans="2:13" ht="11.25" customHeight="1"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8"/>
    </row>
    <row r="948" spans="2:13" ht="11.25" customHeight="1">
      <c r="B948" s="4" t="s">
        <v>3617</v>
      </c>
      <c r="C948" s="4">
        <f>SUM(C946+D948)</f>
        <v>20837</v>
      </c>
      <c r="D948" s="4">
        <v>25</v>
      </c>
      <c r="E948" s="4" t="s">
        <v>827</v>
      </c>
      <c r="F948" s="4" t="s">
        <v>831</v>
      </c>
      <c r="G948" s="6">
        <v>-3.25</v>
      </c>
      <c r="H948" s="4" t="s">
        <v>832</v>
      </c>
      <c r="I948" s="4" t="s">
        <v>3957</v>
      </c>
      <c r="J948" s="4" t="s">
        <v>833</v>
      </c>
      <c r="K948" s="4" t="s">
        <v>3452</v>
      </c>
      <c r="L948" s="4" t="s">
        <v>3617</v>
      </c>
      <c r="M948" s="7">
        <f>SUM(C948/1.016047)</f>
        <v>20507.909575049187</v>
      </c>
    </row>
    <row r="949" spans="2:13" ht="11.25" customHeight="1">
      <c r="B949" s="4" t="s">
        <v>3612</v>
      </c>
      <c r="C949" s="4">
        <f>SUM(C948+D949)</f>
        <v>20863</v>
      </c>
      <c r="D949" s="4">
        <v>26</v>
      </c>
      <c r="E949" s="4" t="s">
        <v>827</v>
      </c>
      <c r="F949" s="4" t="s">
        <v>834</v>
      </c>
      <c r="G949" s="6">
        <v>-3.24</v>
      </c>
      <c r="H949" s="4" t="s">
        <v>835</v>
      </c>
      <c r="I949" s="4" t="s">
        <v>3957</v>
      </c>
      <c r="J949" s="4" t="s">
        <v>836</v>
      </c>
      <c r="K949" s="4" t="s">
        <v>3452</v>
      </c>
      <c r="L949" s="4" t="s">
        <v>3612</v>
      </c>
      <c r="M949" s="7">
        <f>SUM(C949/1.016047)</f>
        <v>20533.49894247018</v>
      </c>
    </row>
    <row r="950" spans="2:13" ht="11.25" customHeight="1">
      <c r="B950" s="4" t="s">
        <v>3607</v>
      </c>
      <c r="C950" s="4">
        <f>SUM(C949+D950)</f>
        <v>20888</v>
      </c>
      <c r="D950" s="4">
        <v>25</v>
      </c>
      <c r="E950" s="4" t="s">
        <v>827</v>
      </c>
      <c r="F950" s="4" t="s">
        <v>837</v>
      </c>
      <c r="G950" s="6">
        <v>-3.24</v>
      </c>
      <c r="H950" s="4" t="s">
        <v>838</v>
      </c>
      <c r="I950" s="4" t="s">
        <v>3943</v>
      </c>
      <c r="J950" s="4" t="s">
        <v>839</v>
      </c>
      <c r="K950" s="4" t="s">
        <v>3456</v>
      </c>
      <c r="L950" s="4" t="s">
        <v>3607</v>
      </c>
      <c r="M950" s="7">
        <f>SUM(C950/1.016047)</f>
        <v>20558.104103451908</v>
      </c>
    </row>
    <row r="951" spans="2:13" ht="11.25" customHeight="1">
      <c r="B951" s="4" t="s">
        <v>3600</v>
      </c>
      <c r="C951" s="4">
        <f>SUM(C950+D951)</f>
        <v>20914</v>
      </c>
      <c r="D951" s="4">
        <v>26</v>
      </c>
      <c r="E951" s="4" t="s">
        <v>827</v>
      </c>
      <c r="F951" s="4" t="s">
        <v>840</v>
      </c>
      <c r="G951" s="6">
        <v>-3.23</v>
      </c>
      <c r="H951" s="4" t="s">
        <v>841</v>
      </c>
      <c r="I951" s="4" t="s">
        <v>3943</v>
      </c>
      <c r="J951" s="4" t="s">
        <v>842</v>
      </c>
      <c r="K951" s="4" t="s">
        <v>3456</v>
      </c>
      <c r="L951" s="4" t="s">
        <v>3600</v>
      </c>
      <c r="M951" s="7">
        <f>SUM(C951/1.016047)</f>
        <v>20583.693470872906</v>
      </c>
    </row>
    <row r="952" spans="2:13" ht="11.25" customHeight="1">
      <c r="B952" s="4" t="s">
        <v>3598</v>
      </c>
      <c r="C952" s="4">
        <f>SUM(C951+D952)</f>
        <v>20940</v>
      </c>
      <c r="D952" s="4">
        <v>26</v>
      </c>
      <c r="E952" s="4" t="s">
        <v>827</v>
      </c>
      <c r="F952" s="4" t="s">
        <v>843</v>
      </c>
      <c r="G952" s="6">
        <v>-3.23</v>
      </c>
      <c r="H952" s="4" t="s">
        <v>844</v>
      </c>
      <c r="I952" s="4" t="s">
        <v>3943</v>
      </c>
      <c r="J952" s="4" t="s">
        <v>845</v>
      </c>
      <c r="K952" s="4" t="s">
        <v>2034</v>
      </c>
      <c r="L952" s="4" t="s">
        <v>3598</v>
      </c>
      <c r="M952" s="7">
        <f>SUM(C952/1.016047)</f>
        <v>20609.2828382939</v>
      </c>
    </row>
    <row r="953" spans="2:13" ht="11.25" customHeight="1"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8"/>
    </row>
    <row r="954" spans="2:13" ht="11.25" customHeight="1">
      <c r="B954" s="4" t="s">
        <v>3590</v>
      </c>
      <c r="C954" s="4">
        <f>SUM(C952+D954)</f>
        <v>20965</v>
      </c>
      <c r="D954" s="4">
        <v>25</v>
      </c>
      <c r="E954" s="4" t="s">
        <v>827</v>
      </c>
      <c r="F954" s="4" t="s">
        <v>846</v>
      </c>
      <c r="G954" s="6">
        <v>-3.22</v>
      </c>
      <c r="H954" s="4" t="s">
        <v>847</v>
      </c>
      <c r="I954" s="4" t="s">
        <v>3943</v>
      </c>
      <c r="J954" s="4" t="s">
        <v>848</v>
      </c>
      <c r="K954" s="4" t="s">
        <v>2034</v>
      </c>
      <c r="L954" s="4" t="s">
        <v>3590</v>
      </c>
      <c r="M954" s="7">
        <f>SUM(C954/1.016047)</f>
        <v>20633.887999275626</v>
      </c>
    </row>
    <row r="955" spans="2:13" ht="11.25" customHeight="1">
      <c r="B955" s="4" t="s">
        <v>3586</v>
      </c>
      <c r="C955" s="4">
        <f>SUM(C954+D955)</f>
        <v>20991</v>
      </c>
      <c r="D955" s="4">
        <v>26</v>
      </c>
      <c r="E955" s="4" t="s">
        <v>849</v>
      </c>
      <c r="F955" s="4" t="s">
        <v>850</v>
      </c>
      <c r="G955" s="6">
        <v>-3.22</v>
      </c>
      <c r="H955" s="4" t="s">
        <v>851</v>
      </c>
      <c r="I955" s="4" t="s">
        <v>3943</v>
      </c>
      <c r="J955" s="4" t="s">
        <v>852</v>
      </c>
      <c r="K955" s="4" t="s">
        <v>3461</v>
      </c>
      <c r="L955" s="4" t="s">
        <v>3586</v>
      </c>
      <c r="M955" s="7">
        <f>SUM(C955/1.016047)</f>
        <v>20659.47736669662</v>
      </c>
    </row>
    <row r="956" spans="2:13" ht="11.25" customHeight="1">
      <c r="B956" s="4" t="s">
        <v>3581</v>
      </c>
      <c r="C956" s="4">
        <f>SUM(C955+D956)</f>
        <v>21016</v>
      </c>
      <c r="D956" s="4">
        <v>25</v>
      </c>
      <c r="E956" s="4" t="s">
        <v>849</v>
      </c>
      <c r="F956" s="4" t="s">
        <v>853</v>
      </c>
      <c r="G956" s="6">
        <v>-3.21</v>
      </c>
      <c r="H956" s="4" t="s">
        <v>854</v>
      </c>
      <c r="I956" s="4" t="s">
        <v>3943</v>
      </c>
      <c r="J956" s="4" t="s">
        <v>855</v>
      </c>
      <c r="K956" s="4" t="s">
        <v>3461</v>
      </c>
      <c r="L956" s="4" t="s">
        <v>3581</v>
      </c>
      <c r="M956" s="7">
        <f>SUM(C956/1.016047)</f>
        <v>20684.082527678347</v>
      </c>
    </row>
    <row r="957" spans="2:13" ht="11.25" customHeight="1">
      <c r="B957" s="4" t="s">
        <v>3573</v>
      </c>
      <c r="C957" s="4">
        <f>SUM(C956+D957)</f>
        <v>21042</v>
      </c>
      <c r="D957" s="4">
        <v>26</v>
      </c>
      <c r="E957" s="4" t="s">
        <v>849</v>
      </c>
      <c r="F957" s="4" t="s">
        <v>856</v>
      </c>
      <c r="G957" s="6">
        <v>-3.21</v>
      </c>
      <c r="H957" s="4" t="s">
        <v>857</v>
      </c>
      <c r="I957" s="4" t="s">
        <v>3933</v>
      </c>
      <c r="J957" s="4" t="s">
        <v>858</v>
      </c>
      <c r="K957" s="4" t="s">
        <v>3466</v>
      </c>
      <c r="L957" s="4" t="s">
        <v>3573</v>
      </c>
      <c r="M957" s="7">
        <f>SUM(C957/1.016047)</f>
        <v>20709.67189509934</v>
      </c>
    </row>
    <row r="958" spans="2:13" ht="11.25" customHeight="1">
      <c r="B958" s="4" t="s">
        <v>3570</v>
      </c>
      <c r="C958" s="4">
        <f>SUM(C957+D958)</f>
        <v>21068</v>
      </c>
      <c r="D958" s="4">
        <v>26</v>
      </c>
      <c r="E958" s="4" t="s">
        <v>849</v>
      </c>
      <c r="F958" s="4" t="s">
        <v>859</v>
      </c>
      <c r="G958" s="6">
        <v>-3.2</v>
      </c>
      <c r="H958" s="4" t="s">
        <v>860</v>
      </c>
      <c r="I958" s="4" t="s">
        <v>3933</v>
      </c>
      <c r="J958" s="4" t="s">
        <v>861</v>
      </c>
      <c r="K958" s="4" t="s">
        <v>3466</v>
      </c>
      <c r="L958" s="4" t="s">
        <v>3570</v>
      </c>
      <c r="M958" s="7">
        <f>SUM(C958/1.016047)</f>
        <v>20735.261262520336</v>
      </c>
    </row>
    <row r="959" spans="2:13" ht="11.25" customHeight="1"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8"/>
    </row>
    <row r="960" spans="2:13" ht="11.25" customHeight="1">
      <c r="B960" s="4" t="s">
        <v>3566</v>
      </c>
      <c r="C960" s="4">
        <f>SUM(C958+D960)</f>
        <v>21093</v>
      </c>
      <c r="D960" s="4">
        <v>25</v>
      </c>
      <c r="E960" s="4" t="s">
        <v>849</v>
      </c>
      <c r="F960" s="4" t="s">
        <v>862</v>
      </c>
      <c r="G960" s="6">
        <v>-3.2</v>
      </c>
      <c r="H960" s="4" t="s">
        <v>863</v>
      </c>
      <c r="I960" s="4" t="s">
        <v>3933</v>
      </c>
      <c r="J960" s="4" t="s">
        <v>864</v>
      </c>
      <c r="K960" s="4" t="s">
        <v>3470</v>
      </c>
      <c r="L960" s="4" t="s">
        <v>3566</v>
      </c>
      <c r="M960" s="7">
        <f>SUM(C960/1.016047)</f>
        <v>20759.866423502062</v>
      </c>
    </row>
    <row r="961" spans="2:13" ht="12.75">
      <c r="B961" s="2" t="s">
        <v>2228</v>
      </c>
      <c r="C961" s="2" t="s">
        <v>2229</v>
      </c>
      <c r="D961" s="2" t="s">
        <v>2230</v>
      </c>
      <c r="E961" s="2" t="s">
        <v>2231</v>
      </c>
      <c r="F961" s="2" t="s">
        <v>2232</v>
      </c>
      <c r="G961" s="2" t="s">
        <v>2233</v>
      </c>
      <c r="H961" s="2" t="s">
        <v>2234</v>
      </c>
      <c r="I961" s="2" t="s">
        <v>2235</v>
      </c>
      <c r="J961" s="2" t="s">
        <v>2236</v>
      </c>
      <c r="K961" s="2" t="s">
        <v>2237</v>
      </c>
      <c r="L961" s="2" t="s">
        <v>2228</v>
      </c>
      <c r="M961" s="2" t="s">
        <v>2229</v>
      </c>
    </row>
    <row r="962" spans="2:13" ht="12.75">
      <c r="B962" s="3" t="s">
        <v>2238</v>
      </c>
      <c r="C962" s="3" t="s">
        <v>2239</v>
      </c>
      <c r="D962" s="3" t="s">
        <v>2239</v>
      </c>
      <c r="E962" s="3" t="s">
        <v>2239</v>
      </c>
      <c r="F962" s="3" t="s">
        <v>2240</v>
      </c>
      <c r="G962" s="3" t="s">
        <v>2238</v>
      </c>
      <c r="H962" s="3" t="s">
        <v>2238</v>
      </c>
      <c r="I962" s="3" t="s">
        <v>2238</v>
      </c>
      <c r="J962" s="3" t="s">
        <v>2238</v>
      </c>
      <c r="K962" s="3" t="s">
        <v>2238</v>
      </c>
      <c r="L962" s="3" t="s">
        <v>2238</v>
      </c>
      <c r="M962" s="3" t="s">
        <v>2241</v>
      </c>
    </row>
    <row r="964" spans="2:13" ht="11.25" customHeight="1">
      <c r="B964" s="4" t="s">
        <v>3566</v>
      </c>
      <c r="C964" s="4">
        <v>21093</v>
      </c>
      <c r="D964" s="4">
        <v>26</v>
      </c>
      <c r="E964" s="4" t="s">
        <v>849</v>
      </c>
      <c r="F964" s="4" t="s">
        <v>862</v>
      </c>
      <c r="G964" s="6">
        <v>-3.2</v>
      </c>
      <c r="H964" s="4" t="s">
        <v>863</v>
      </c>
      <c r="I964" s="4" t="s">
        <v>3933</v>
      </c>
      <c r="J964" s="4" t="s">
        <v>864</v>
      </c>
      <c r="K964" s="4" t="s">
        <v>3470</v>
      </c>
      <c r="L964" s="4" t="s">
        <v>3566</v>
      </c>
      <c r="M964" s="7">
        <f>SUM(C964/1.016047)</f>
        <v>20759.866423502062</v>
      </c>
    </row>
    <row r="965" spans="2:13" ht="11.25" customHeight="1">
      <c r="B965" s="9" t="s">
        <v>3559</v>
      </c>
      <c r="C965" s="4">
        <f>SUM(C964+D965)</f>
        <v>21119</v>
      </c>
      <c r="D965" s="4">
        <v>26</v>
      </c>
      <c r="E965" s="4" t="s">
        <v>849</v>
      </c>
      <c r="F965" s="4" t="s">
        <v>865</v>
      </c>
      <c r="G965" s="6">
        <v>-3.19</v>
      </c>
      <c r="H965" s="4" t="s">
        <v>866</v>
      </c>
      <c r="I965" s="4" t="s">
        <v>3933</v>
      </c>
      <c r="J965" s="4" t="s">
        <v>867</v>
      </c>
      <c r="K965" s="4" t="s">
        <v>3470</v>
      </c>
      <c r="L965" s="9" t="s">
        <v>3559</v>
      </c>
      <c r="M965" s="7">
        <f>SUM(C965/1.016047)</f>
        <v>20785.45579092306</v>
      </c>
    </row>
    <row r="966" spans="2:13" ht="11.25" customHeight="1">
      <c r="B966" s="4" t="s">
        <v>3555</v>
      </c>
      <c r="C966" s="4">
        <f>SUM(C965+D966)</f>
        <v>21145</v>
      </c>
      <c r="D966" s="4">
        <v>26</v>
      </c>
      <c r="E966" s="4" t="s">
        <v>868</v>
      </c>
      <c r="F966" s="4" t="s">
        <v>869</v>
      </c>
      <c r="G966" s="6">
        <v>-3.19</v>
      </c>
      <c r="H966" s="4" t="s">
        <v>870</v>
      </c>
      <c r="I966" s="4" t="s">
        <v>3933</v>
      </c>
      <c r="J966" s="4" t="s">
        <v>871</v>
      </c>
      <c r="K966" s="4" t="s">
        <v>3474</v>
      </c>
      <c r="L966" s="4" t="s">
        <v>3555</v>
      </c>
      <c r="M966" s="7">
        <f>SUM(C966/1.016047)</f>
        <v>20811.045158344055</v>
      </c>
    </row>
    <row r="967" spans="2:13" ht="11.25" customHeight="1">
      <c r="B967" s="4" t="s">
        <v>3549</v>
      </c>
      <c r="C967" s="4">
        <f>SUM(C966+D967)</f>
        <v>21170</v>
      </c>
      <c r="D967" s="4">
        <v>25</v>
      </c>
      <c r="E967" s="4" t="s">
        <v>868</v>
      </c>
      <c r="F967" s="4" t="s">
        <v>872</v>
      </c>
      <c r="G967" s="6">
        <v>-3.18</v>
      </c>
      <c r="H967" s="4" t="s">
        <v>873</v>
      </c>
      <c r="I967" s="4" t="s">
        <v>2186</v>
      </c>
      <c r="J967" s="4" t="s">
        <v>874</v>
      </c>
      <c r="K967" s="4" t="s">
        <v>2035</v>
      </c>
      <c r="L967" s="4" t="s">
        <v>3549</v>
      </c>
      <c r="M967" s="7">
        <f>SUM(C967/1.016047)</f>
        <v>20835.65031932578</v>
      </c>
    </row>
    <row r="968" spans="2:13" ht="11.25" customHeight="1">
      <c r="B968" s="4" t="s">
        <v>3546</v>
      </c>
      <c r="C968" s="4">
        <f>SUM(C967+D968)</f>
        <v>21196</v>
      </c>
      <c r="D968" s="4">
        <v>26</v>
      </c>
      <c r="E968" s="4" t="s">
        <v>868</v>
      </c>
      <c r="F968" s="4" t="s">
        <v>875</v>
      </c>
      <c r="G968" s="6">
        <v>-3.18</v>
      </c>
      <c r="H968" s="4" t="s">
        <v>876</v>
      </c>
      <c r="I968" s="4" t="s">
        <v>2186</v>
      </c>
      <c r="J968" s="4" t="s">
        <v>877</v>
      </c>
      <c r="K968" s="4" t="s">
        <v>2035</v>
      </c>
      <c r="L968" s="4" t="s">
        <v>3546</v>
      </c>
      <c r="M968" s="7">
        <f>SUM(C968/1.016047)</f>
        <v>20861.239686746776</v>
      </c>
    </row>
    <row r="969" spans="2:13" ht="11.25" customHeight="1"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8"/>
    </row>
    <row r="970" spans="2:13" ht="11.25" customHeight="1">
      <c r="B970" s="4" t="s">
        <v>3539</v>
      </c>
      <c r="C970" s="4">
        <f>SUM(C968+D970)</f>
        <v>21222</v>
      </c>
      <c r="D970" s="4">
        <v>26</v>
      </c>
      <c r="E970" s="4" t="s">
        <v>868</v>
      </c>
      <c r="F970" s="4" t="s">
        <v>878</v>
      </c>
      <c r="G970" s="6">
        <v>-3.17</v>
      </c>
      <c r="H970" s="4" t="s">
        <v>879</v>
      </c>
      <c r="I970" s="4" t="s">
        <v>2186</v>
      </c>
      <c r="J970" s="4" t="s">
        <v>880</v>
      </c>
      <c r="K970" s="4" t="s">
        <v>3479</v>
      </c>
      <c r="L970" s="4" t="s">
        <v>3539</v>
      </c>
      <c r="M970" s="7">
        <f>SUM(C970/1.016047)</f>
        <v>20886.82905416777</v>
      </c>
    </row>
    <row r="971" spans="2:13" ht="11.25" customHeight="1">
      <c r="B971" s="4" t="s">
        <v>3535</v>
      </c>
      <c r="C971" s="4">
        <f>SUM(C970+D971)</f>
        <v>21248</v>
      </c>
      <c r="D971" s="4">
        <v>26</v>
      </c>
      <c r="E971" s="4" t="s">
        <v>868</v>
      </c>
      <c r="F971" s="4" t="s">
        <v>881</v>
      </c>
      <c r="G971" s="6">
        <v>-3.17</v>
      </c>
      <c r="H971" s="4" t="s">
        <v>2247</v>
      </c>
      <c r="I971" s="4" t="s">
        <v>2186</v>
      </c>
      <c r="J971" s="4" t="s">
        <v>882</v>
      </c>
      <c r="K971" s="4" t="s">
        <v>3479</v>
      </c>
      <c r="L971" s="4" t="s">
        <v>3535</v>
      </c>
      <c r="M971" s="7">
        <f>SUM(C971/1.016047)</f>
        <v>20912.418421588765</v>
      </c>
    </row>
    <row r="972" spans="2:13" ht="11.25" customHeight="1">
      <c r="B972" s="4" t="s">
        <v>3531</v>
      </c>
      <c r="C972" s="4">
        <f>SUM(C971+D972)</f>
        <v>21273</v>
      </c>
      <c r="D972" s="4">
        <v>25</v>
      </c>
      <c r="E972" s="4" t="s">
        <v>868</v>
      </c>
      <c r="F972" s="4" t="s">
        <v>883</v>
      </c>
      <c r="G972" s="6">
        <v>-3.16</v>
      </c>
      <c r="H972" s="4" t="s">
        <v>2253</v>
      </c>
      <c r="I972" s="4" t="s">
        <v>2186</v>
      </c>
      <c r="J972" s="4" t="s">
        <v>884</v>
      </c>
      <c r="K972" s="4" t="s">
        <v>3484</v>
      </c>
      <c r="L972" s="4" t="s">
        <v>3531</v>
      </c>
      <c r="M972" s="7">
        <f>SUM(C972/1.016047)</f>
        <v>20937.02358257049</v>
      </c>
    </row>
    <row r="973" spans="2:13" ht="11.25" customHeight="1">
      <c r="B973" s="4" t="s">
        <v>3525</v>
      </c>
      <c r="C973" s="4">
        <f>SUM(C972+D973)</f>
        <v>21299</v>
      </c>
      <c r="D973" s="4">
        <v>26</v>
      </c>
      <c r="E973" s="4" t="s">
        <v>885</v>
      </c>
      <c r="F973" s="4" t="s">
        <v>886</v>
      </c>
      <c r="G973" s="6">
        <v>-3.15</v>
      </c>
      <c r="H973" s="4" t="s">
        <v>2263</v>
      </c>
      <c r="I973" s="4" t="s">
        <v>2186</v>
      </c>
      <c r="J973" s="4" t="s">
        <v>887</v>
      </c>
      <c r="K973" s="4" t="s">
        <v>3484</v>
      </c>
      <c r="L973" s="4" t="s">
        <v>3525</v>
      </c>
      <c r="M973" s="7">
        <f>SUM(C973/1.016047)</f>
        <v>20962.61294999149</v>
      </c>
    </row>
    <row r="974" spans="2:13" ht="11.25" customHeight="1">
      <c r="B974" s="4" t="s">
        <v>3521</v>
      </c>
      <c r="C974" s="4">
        <f>SUM(C973+D974)</f>
        <v>21325</v>
      </c>
      <c r="D974" s="4">
        <v>26</v>
      </c>
      <c r="E974" s="4" t="s">
        <v>885</v>
      </c>
      <c r="F974" s="4" t="s">
        <v>888</v>
      </c>
      <c r="G974" s="6">
        <v>-3.15</v>
      </c>
      <c r="H974" s="4" t="s">
        <v>2273</v>
      </c>
      <c r="I974" s="4" t="s">
        <v>3911</v>
      </c>
      <c r="J974" s="4" t="s">
        <v>889</v>
      </c>
      <c r="K974" s="4" t="s">
        <v>3488</v>
      </c>
      <c r="L974" s="4" t="s">
        <v>3521</v>
      </c>
      <c r="M974" s="7">
        <f>SUM(C974/1.016047)</f>
        <v>20988.202317412484</v>
      </c>
    </row>
    <row r="975" spans="2:13" ht="11.25" customHeight="1"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8"/>
    </row>
    <row r="976" spans="2:13" ht="11.25" customHeight="1">
      <c r="B976" s="4" t="s">
        <v>3517</v>
      </c>
      <c r="C976" s="4">
        <f>SUM(C974+D976)</f>
        <v>21350</v>
      </c>
      <c r="D976" s="4">
        <v>25</v>
      </c>
      <c r="E976" s="4" t="s">
        <v>885</v>
      </c>
      <c r="F976" s="4" t="s">
        <v>890</v>
      </c>
      <c r="G976" s="6">
        <v>-3.14</v>
      </c>
      <c r="H976" s="4" t="s">
        <v>2283</v>
      </c>
      <c r="I976" s="4" t="s">
        <v>3911</v>
      </c>
      <c r="J976" s="4" t="s">
        <v>891</v>
      </c>
      <c r="K976" s="4" t="s">
        <v>3488</v>
      </c>
      <c r="L976" s="4" t="s">
        <v>3517</v>
      </c>
      <c r="M976" s="7">
        <f>SUM(C976/1.016047)</f>
        <v>21012.80747839421</v>
      </c>
    </row>
    <row r="977" spans="2:13" ht="11.25" customHeight="1">
      <c r="B977" s="4" t="s">
        <v>3511</v>
      </c>
      <c r="C977" s="4">
        <f>SUM(C976+D977)</f>
        <v>21376</v>
      </c>
      <c r="D977" s="4">
        <v>26</v>
      </c>
      <c r="E977" s="4" t="s">
        <v>885</v>
      </c>
      <c r="F977" s="4" t="s">
        <v>892</v>
      </c>
      <c r="G977" s="6">
        <v>-3.14</v>
      </c>
      <c r="H977" s="4" t="s">
        <v>2293</v>
      </c>
      <c r="I977" s="4" t="s">
        <v>3911</v>
      </c>
      <c r="J977" s="4" t="s">
        <v>893</v>
      </c>
      <c r="K977" s="4" t="s">
        <v>3491</v>
      </c>
      <c r="L977" s="4" t="s">
        <v>3511</v>
      </c>
      <c r="M977" s="7">
        <f>SUM(C977/1.016047)</f>
        <v>21038.396845815205</v>
      </c>
    </row>
    <row r="978" spans="2:13" ht="11.25" customHeight="1">
      <c r="B978" s="4" t="s">
        <v>3507</v>
      </c>
      <c r="C978" s="4">
        <f>SUM(C977+D978)</f>
        <v>21402</v>
      </c>
      <c r="D978" s="4">
        <v>26</v>
      </c>
      <c r="E978" s="4" t="s">
        <v>885</v>
      </c>
      <c r="F978" s="4" t="s">
        <v>894</v>
      </c>
      <c r="G978" s="6">
        <v>-3.13</v>
      </c>
      <c r="H978" s="4" t="s">
        <v>2302</v>
      </c>
      <c r="I978" s="4" t="s">
        <v>3911</v>
      </c>
      <c r="J978" s="4" t="s">
        <v>895</v>
      </c>
      <c r="K978" s="4" t="s">
        <v>3491</v>
      </c>
      <c r="L978" s="4" t="s">
        <v>3507</v>
      </c>
      <c r="M978" s="7">
        <f>SUM(C978/1.016047)</f>
        <v>21063.9862132362</v>
      </c>
    </row>
    <row r="979" spans="2:13" ht="11.25" customHeight="1">
      <c r="B979" s="4" t="s">
        <v>3500</v>
      </c>
      <c r="C979" s="4">
        <f>SUM(C978+D979)</f>
        <v>21428</v>
      </c>
      <c r="D979" s="4">
        <v>26</v>
      </c>
      <c r="E979" s="4" t="s">
        <v>885</v>
      </c>
      <c r="F979" s="4" t="s">
        <v>896</v>
      </c>
      <c r="G979" s="6">
        <v>-3.13</v>
      </c>
      <c r="H979" s="4" t="s">
        <v>2322</v>
      </c>
      <c r="I979" s="4" t="s">
        <v>3911</v>
      </c>
      <c r="J979" s="4" t="s">
        <v>897</v>
      </c>
      <c r="K979" s="4" t="s">
        <v>2036</v>
      </c>
      <c r="L979" s="4" t="s">
        <v>3500</v>
      </c>
      <c r="M979" s="7">
        <f>SUM(C979/1.016047)</f>
        <v>21089.575580657194</v>
      </c>
    </row>
    <row r="980" spans="2:13" ht="11.25" customHeight="1">
      <c r="B980" s="4" t="s">
        <v>3496</v>
      </c>
      <c r="C980" s="4">
        <f>SUM(C979+D980)</f>
        <v>21453</v>
      </c>
      <c r="D980" s="4">
        <v>25</v>
      </c>
      <c r="E980" s="4" t="s">
        <v>898</v>
      </c>
      <c r="F980" s="4" t="s">
        <v>899</v>
      </c>
      <c r="G980" s="6">
        <v>-3.12</v>
      </c>
      <c r="H980" s="4" t="s">
        <v>2332</v>
      </c>
      <c r="I980" s="4" t="s">
        <v>3901</v>
      </c>
      <c r="J980" s="4" t="s">
        <v>900</v>
      </c>
      <c r="K980" s="4" t="s">
        <v>2036</v>
      </c>
      <c r="L980" s="4" t="s">
        <v>3496</v>
      </c>
      <c r="M980" s="7">
        <f>SUM(C980/1.016047)</f>
        <v>21114.18074163892</v>
      </c>
    </row>
    <row r="981" spans="2:13" ht="11.25" customHeight="1"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8"/>
    </row>
    <row r="982" spans="2:13" ht="11.25" customHeight="1">
      <c r="B982" s="4" t="s">
        <v>3492</v>
      </c>
      <c r="C982" s="4">
        <f>SUM(C980+D982)</f>
        <v>21479</v>
      </c>
      <c r="D982" s="4">
        <v>26</v>
      </c>
      <c r="E982" s="4" t="s">
        <v>898</v>
      </c>
      <c r="F982" s="4" t="s">
        <v>901</v>
      </c>
      <c r="G982" s="6">
        <v>-3.12</v>
      </c>
      <c r="H982" s="4" t="s">
        <v>2342</v>
      </c>
      <c r="I982" s="4" t="s">
        <v>3901</v>
      </c>
      <c r="J982" s="4" t="s">
        <v>902</v>
      </c>
      <c r="K982" s="4" t="s">
        <v>3498</v>
      </c>
      <c r="L982" s="4" t="s">
        <v>3492</v>
      </c>
      <c r="M982" s="7">
        <f>SUM(C982/1.016047)</f>
        <v>21139.77010905992</v>
      </c>
    </row>
    <row r="983" spans="2:13" ht="11.25" customHeight="1">
      <c r="B983" s="4" t="s">
        <v>3486</v>
      </c>
      <c r="C983" s="4">
        <f>SUM(C982+D983)</f>
        <v>21505</v>
      </c>
      <c r="D983" s="4">
        <v>26</v>
      </c>
      <c r="E983" s="4" t="s">
        <v>898</v>
      </c>
      <c r="F983" s="4" t="s">
        <v>903</v>
      </c>
      <c r="G983" s="6">
        <v>-3.11</v>
      </c>
      <c r="H983" s="4" t="s">
        <v>2352</v>
      </c>
      <c r="I983" s="4" t="s">
        <v>3901</v>
      </c>
      <c r="J983" s="4" t="s">
        <v>904</v>
      </c>
      <c r="K983" s="4" t="s">
        <v>3502</v>
      </c>
      <c r="L983" s="4" t="s">
        <v>3486</v>
      </c>
      <c r="M983" s="7">
        <f>SUM(C983/1.016047)</f>
        <v>21165.359476480913</v>
      </c>
    </row>
    <row r="984" spans="2:13" ht="11.25" customHeight="1">
      <c r="B984" s="4" t="s">
        <v>3482</v>
      </c>
      <c r="C984" s="4">
        <f>SUM(C983+D984)</f>
        <v>21531</v>
      </c>
      <c r="D984" s="4">
        <v>26</v>
      </c>
      <c r="E984" s="4" t="s">
        <v>898</v>
      </c>
      <c r="F984" s="4" t="s">
        <v>905</v>
      </c>
      <c r="G984" s="6">
        <v>-3.11</v>
      </c>
      <c r="H984" s="4" t="s">
        <v>2357</v>
      </c>
      <c r="I984" s="4" t="s">
        <v>3901</v>
      </c>
      <c r="J984" s="4" t="s">
        <v>906</v>
      </c>
      <c r="K984" s="4" t="s">
        <v>3502</v>
      </c>
      <c r="L984" s="4" t="s">
        <v>3482</v>
      </c>
      <c r="M984" s="7">
        <f>SUM(C984/1.016047)</f>
        <v>21190.948843901908</v>
      </c>
    </row>
    <row r="985" spans="2:13" ht="11.25" customHeight="1">
      <c r="B985" s="4" t="s">
        <v>3477</v>
      </c>
      <c r="C985" s="4">
        <f>SUM(C984+D985)</f>
        <v>21556</v>
      </c>
      <c r="D985" s="4">
        <v>25</v>
      </c>
      <c r="E985" s="4" t="s">
        <v>898</v>
      </c>
      <c r="F985" s="4" t="s">
        <v>907</v>
      </c>
      <c r="G985" s="6">
        <v>-3.1</v>
      </c>
      <c r="H985" s="4" t="s">
        <v>2366</v>
      </c>
      <c r="I985" s="4" t="s">
        <v>3901</v>
      </c>
      <c r="J985" s="4" t="s">
        <v>908</v>
      </c>
      <c r="K985" s="4" t="s">
        <v>3505</v>
      </c>
      <c r="L985" s="4" t="s">
        <v>3477</v>
      </c>
      <c r="M985" s="7">
        <f>SUM(C985/1.016047)</f>
        <v>21215.554004883634</v>
      </c>
    </row>
    <row r="986" spans="2:13" ht="11.25" customHeight="1">
      <c r="B986" s="4" t="s">
        <v>3472</v>
      </c>
      <c r="C986" s="4">
        <f>SUM(C985+D986)</f>
        <v>21582</v>
      </c>
      <c r="D986" s="4">
        <v>26</v>
      </c>
      <c r="E986" s="4" t="s">
        <v>898</v>
      </c>
      <c r="F986" s="4" t="s">
        <v>909</v>
      </c>
      <c r="G986" s="6">
        <v>-3.1</v>
      </c>
      <c r="H986" s="4" t="s">
        <v>2376</v>
      </c>
      <c r="I986" s="4" t="s">
        <v>3889</v>
      </c>
      <c r="J986" s="4" t="s">
        <v>910</v>
      </c>
      <c r="K986" s="4" t="s">
        <v>3505</v>
      </c>
      <c r="L986" s="4" t="s">
        <v>3472</v>
      </c>
      <c r="M986" s="7">
        <f>SUM(C986/1.016047)</f>
        <v>21241.14337230463</v>
      </c>
    </row>
    <row r="987" spans="2:13" ht="11.25" customHeight="1"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8"/>
    </row>
    <row r="988" spans="2:13" ht="11.25" customHeight="1">
      <c r="B988" s="4" t="s">
        <v>3468</v>
      </c>
      <c r="C988" s="4">
        <f>SUM(C986+D988)</f>
        <v>21608</v>
      </c>
      <c r="D988" s="4">
        <v>26</v>
      </c>
      <c r="E988" s="4" t="s">
        <v>911</v>
      </c>
      <c r="F988" s="4" t="s">
        <v>912</v>
      </c>
      <c r="G988" s="6">
        <v>-3.09</v>
      </c>
      <c r="H988" s="4" t="s">
        <v>2386</v>
      </c>
      <c r="I988" s="4" t="s">
        <v>3889</v>
      </c>
      <c r="J988" s="4" t="s">
        <v>913</v>
      </c>
      <c r="K988" s="4" t="s">
        <v>3509</v>
      </c>
      <c r="L988" s="4" t="s">
        <v>3468</v>
      </c>
      <c r="M988" s="7">
        <f>SUM(C988/1.016047)</f>
        <v>21266.732739725623</v>
      </c>
    </row>
    <row r="989" spans="2:13" ht="11.25" customHeight="1">
      <c r="B989" s="4" t="s">
        <v>3464</v>
      </c>
      <c r="C989" s="4">
        <f>SUM(C988+D989)</f>
        <v>21634</v>
      </c>
      <c r="D989" s="4">
        <v>26</v>
      </c>
      <c r="E989" s="4" t="s">
        <v>911</v>
      </c>
      <c r="F989" s="4" t="s">
        <v>914</v>
      </c>
      <c r="G989" s="6">
        <v>-3.09</v>
      </c>
      <c r="H989" s="4" t="s">
        <v>2396</v>
      </c>
      <c r="I989" s="4" t="s">
        <v>3889</v>
      </c>
      <c r="J989" s="4" t="s">
        <v>915</v>
      </c>
      <c r="K989" s="4" t="s">
        <v>3509</v>
      </c>
      <c r="L989" s="4" t="s">
        <v>3464</v>
      </c>
      <c r="M989" s="7">
        <f>SUM(C989/1.016047)</f>
        <v>21292.32210714662</v>
      </c>
    </row>
    <row r="990" spans="2:13" ht="11.25" customHeight="1">
      <c r="B990" s="4" t="s">
        <v>3457</v>
      </c>
      <c r="C990" s="4">
        <f>SUM(C989+D990)</f>
        <v>21660</v>
      </c>
      <c r="D990" s="4">
        <v>26</v>
      </c>
      <c r="E990" s="4" t="s">
        <v>911</v>
      </c>
      <c r="F990" s="4" t="s">
        <v>916</v>
      </c>
      <c r="G990" s="6">
        <v>-3.08</v>
      </c>
      <c r="H990" s="4" t="s">
        <v>2405</v>
      </c>
      <c r="I990" s="4" t="s">
        <v>3889</v>
      </c>
      <c r="J990" s="4" t="s">
        <v>917</v>
      </c>
      <c r="K990" s="4" t="s">
        <v>1739</v>
      </c>
      <c r="L990" s="4" t="s">
        <v>3457</v>
      </c>
      <c r="M990" s="7">
        <f>SUM(C990/1.016047)</f>
        <v>21317.911474567616</v>
      </c>
    </row>
    <row r="991" spans="2:13" ht="11.25" customHeight="1">
      <c r="B991" s="4" t="s">
        <v>3454</v>
      </c>
      <c r="C991" s="4">
        <f>SUM(C990+D991)</f>
        <v>21685</v>
      </c>
      <c r="D991" s="4">
        <v>25</v>
      </c>
      <c r="E991" s="4" t="s">
        <v>911</v>
      </c>
      <c r="F991" s="4" t="s">
        <v>918</v>
      </c>
      <c r="G991" s="6">
        <v>-3.08</v>
      </c>
      <c r="H991" s="4" t="s">
        <v>2415</v>
      </c>
      <c r="I991" s="4" t="s">
        <v>3889</v>
      </c>
      <c r="J991" s="4" t="s">
        <v>919</v>
      </c>
      <c r="K991" s="4" t="s">
        <v>1739</v>
      </c>
      <c r="L991" s="4" t="s">
        <v>3454</v>
      </c>
      <c r="M991" s="7">
        <f>SUM(C991/1.016047)</f>
        <v>21342.516635549342</v>
      </c>
    </row>
    <row r="992" spans="2:13" ht="11.25" customHeight="1">
      <c r="B992" s="4" t="s">
        <v>3450</v>
      </c>
      <c r="C992" s="4">
        <f>SUM(C991+D992)</f>
        <v>21711</v>
      </c>
      <c r="D992" s="4">
        <v>26</v>
      </c>
      <c r="E992" s="4" t="s">
        <v>911</v>
      </c>
      <c r="F992" s="4" t="s">
        <v>920</v>
      </c>
      <c r="G992" s="6">
        <v>-3.07</v>
      </c>
      <c r="H992" s="4" t="s">
        <v>2425</v>
      </c>
      <c r="I992" s="4" t="s">
        <v>3878</v>
      </c>
      <c r="J992" s="4" t="s">
        <v>921</v>
      </c>
      <c r="K992" s="4" t="s">
        <v>3515</v>
      </c>
      <c r="L992" s="4" t="s">
        <v>3450</v>
      </c>
      <c r="M992" s="7">
        <f>SUM(C992/1.016047)</f>
        <v>21368.106002970337</v>
      </c>
    </row>
    <row r="993" spans="2:13" ht="11.25" customHeight="1"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8"/>
    </row>
    <row r="994" spans="2:13" ht="11.25" customHeight="1">
      <c r="B994" s="4" t="s">
        <v>3445</v>
      </c>
      <c r="C994" s="4">
        <f>SUM(C992+D994)</f>
        <v>21737</v>
      </c>
      <c r="D994" s="4">
        <v>26</v>
      </c>
      <c r="E994" s="4" t="s">
        <v>911</v>
      </c>
      <c r="F994" s="4" t="s">
        <v>922</v>
      </c>
      <c r="G994" s="6">
        <v>-3.07</v>
      </c>
      <c r="H994" s="4" t="s">
        <v>2435</v>
      </c>
      <c r="I994" s="4" t="s">
        <v>3878</v>
      </c>
      <c r="J994" s="4" t="s">
        <v>923</v>
      </c>
      <c r="K994" s="4" t="s">
        <v>3515</v>
      </c>
      <c r="L994" s="4" t="s">
        <v>3445</v>
      </c>
      <c r="M994" s="7">
        <f>SUM(C994/1.016047)</f>
        <v>21393.69537039133</v>
      </c>
    </row>
    <row r="995" spans="2:13" ht="11.25" customHeight="1">
      <c r="B995" s="4" t="s">
        <v>3439</v>
      </c>
      <c r="C995" s="4">
        <f>SUM(C994+D995)</f>
        <v>21763</v>
      </c>
      <c r="D995" s="4">
        <v>26</v>
      </c>
      <c r="E995" s="4" t="s">
        <v>911</v>
      </c>
      <c r="F995" s="4" t="s">
        <v>924</v>
      </c>
      <c r="G995" s="6">
        <v>-3.06</v>
      </c>
      <c r="H995" s="4" t="s">
        <v>2445</v>
      </c>
      <c r="I995" s="4" t="s">
        <v>3878</v>
      </c>
      <c r="J995" s="4" t="s">
        <v>925</v>
      </c>
      <c r="K995" s="4" t="s">
        <v>3519</v>
      </c>
      <c r="L995" s="4" t="s">
        <v>3439</v>
      </c>
      <c r="M995" s="7">
        <f>SUM(C995/1.016047)</f>
        <v>21419.284737812326</v>
      </c>
    </row>
    <row r="996" spans="2:13" ht="11.25" customHeight="1">
      <c r="B996" s="4" t="s">
        <v>3435</v>
      </c>
      <c r="C996" s="4">
        <f>SUM(C995+D996)</f>
        <v>21789</v>
      </c>
      <c r="D996" s="4">
        <v>26</v>
      </c>
      <c r="E996" s="4" t="s">
        <v>926</v>
      </c>
      <c r="F996" s="4" t="s">
        <v>927</v>
      </c>
      <c r="G996" s="6">
        <v>-3.06</v>
      </c>
      <c r="H996" s="4" t="s">
        <v>2454</v>
      </c>
      <c r="I996" s="4" t="s">
        <v>3878</v>
      </c>
      <c r="J996" s="4" t="s">
        <v>928</v>
      </c>
      <c r="K996" s="4" t="s">
        <v>3519</v>
      </c>
      <c r="L996" s="4" t="s">
        <v>3435</v>
      </c>
      <c r="M996" s="7">
        <f>SUM(C996/1.016047)</f>
        <v>21444.87410523332</v>
      </c>
    </row>
    <row r="997" spans="2:13" ht="11.25" customHeight="1">
      <c r="B997" s="4" t="s">
        <v>3432</v>
      </c>
      <c r="C997" s="4">
        <f>SUM(C996+D997)</f>
        <v>21815</v>
      </c>
      <c r="D997" s="4">
        <v>26</v>
      </c>
      <c r="E997" s="4" t="s">
        <v>926</v>
      </c>
      <c r="F997" s="4" t="s">
        <v>929</v>
      </c>
      <c r="G997" s="6">
        <v>-3.05</v>
      </c>
      <c r="H997" s="4" t="s">
        <v>2464</v>
      </c>
      <c r="I997" s="4" t="s">
        <v>3878</v>
      </c>
      <c r="J997" s="4" t="s">
        <v>930</v>
      </c>
      <c r="K997" s="4" t="s">
        <v>3523</v>
      </c>
      <c r="L997" s="4" t="s">
        <v>3432</v>
      </c>
      <c r="M997" s="7">
        <f>SUM(C997/1.016047)</f>
        <v>21470.46347265432</v>
      </c>
    </row>
    <row r="998" spans="2:13" ht="11.25" customHeight="1">
      <c r="B998" s="4" t="s">
        <v>3427</v>
      </c>
      <c r="C998" s="4">
        <f>SUM(C997+D998)</f>
        <v>21840</v>
      </c>
      <c r="D998" s="4">
        <v>25</v>
      </c>
      <c r="E998" s="4" t="s">
        <v>926</v>
      </c>
      <c r="F998" s="4" t="s">
        <v>931</v>
      </c>
      <c r="G998" s="6">
        <v>-3.05</v>
      </c>
      <c r="H998" s="4" t="s">
        <v>2474</v>
      </c>
      <c r="I998" s="4" t="s">
        <v>2187</v>
      </c>
      <c r="J998" s="4" t="s">
        <v>932</v>
      </c>
      <c r="K998" s="4" t="s">
        <v>3527</v>
      </c>
      <c r="L998" s="4" t="s">
        <v>3427</v>
      </c>
      <c r="M998" s="7">
        <f>SUM(C998/1.016047)</f>
        <v>21495.068633636045</v>
      </c>
    </row>
    <row r="999" spans="2:13" ht="11.25" customHeight="1"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8"/>
    </row>
    <row r="1000" spans="2:13" ht="11.25" customHeight="1">
      <c r="B1000" s="4" t="s">
        <v>1784</v>
      </c>
      <c r="C1000" s="4">
        <f>SUM(C998+D1000)</f>
        <v>21866</v>
      </c>
      <c r="D1000" s="4">
        <v>26</v>
      </c>
      <c r="E1000" s="4" t="s">
        <v>926</v>
      </c>
      <c r="F1000" s="4" t="s">
        <v>933</v>
      </c>
      <c r="G1000" s="6">
        <v>-3.04</v>
      </c>
      <c r="H1000" s="4" t="s">
        <v>2479</v>
      </c>
      <c r="I1000" s="4" t="s">
        <v>2187</v>
      </c>
      <c r="J1000" s="4" t="s">
        <v>934</v>
      </c>
      <c r="K1000" s="4" t="s">
        <v>3527</v>
      </c>
      <c r="L1000" s="4" t="s">
        <v>1784</v>
      </c>
      <c r="M1000" s="7">
        <f>SUM(C1000/1.016047)</f>
        <v>21520.65800105704</v>
      </c>
    </row>
    <row r="1001" spans="2:13" ht="12.75">
      <c r="B1001" s="2" t="s">
        <v>2228</v>
      </c>
      <c r="C1001" s="2" t="s">
        <v>2229</v>
      </c>
      <c r="D1001" s="2" t="s">
        <v>2230</v>
      </c>
      <c r="E1001" s="2" t="s">
        <v>2231</v>
      </c>
      <c r="F1001" s="2" t="s">
        <v>2232</v>
      </c>
      <c r="G1001" s="2" t="s">
        <v>2233</v>
      </c>
      <c r="H1001" s="2" t="s">
        <v>2234</v>
      </c>
      <c r="I1001" s="2" t="s">
        <v>2235</v>
      </c>
      <c r="J1001" s="2" t="s">
        <v>2236</v>
      </c>
      <c r="K1001" s="2" t="s">
        <v>2237</v>
      </c>
      <c r="L1001" s="2" t="s">
        <v>2228</v>
      </c>
      <c r="M1001" s="2" t="s">
        <v>2229</v>
      </c>
    </row>
    <row r="1002" spans="2:13" ht="12.75">
      <c r="B1002" s="3" t="s">
        <v>2238</v>
      </c>
      <c r="C1002" s="3" t="s">
        <v>2239</v>
      </c>
      <c r="D1002" s="3" t="s">
        <v>2239</v>
      </c>
      <c r="E1002" s="3" t="s">
        <v>2239</v>
      </c>
      <c r="F1002" s="3" t="s">
        <v>2240</v>
      </c>
      <c r="G1002" s="3" t="s">
        <v>2238</v>
      </c>
      <c r="H1002" s="3" t="s">
        <v>2238</v>
      </c>
      <c r="I1002" s="3" t="s">
        <v>2238</v>
      </c>
      <c r="J1002" s="3" t="s">
        <v>2238</v>
      </c>
      <c r="K1002" s="3" t="s">
        <v>2238</v>
      </c>
      <c r="L1002" s="3" t="s">
        <v>2238</v>
      </c>
      <c r="M1002" s="3" t="s">
        <v>2241</v>
      </c>
    </row>
    <row r="1004" spans="2:13" ht="11.25" customHeight="1">
      <c r="B1004" s="4" t="s">
        <v>1784</v>
      </c>
      <c r="C1004" s="4">
        <v>21866</v>
      </c>
      <c r="D1004" s="4">
        <v>26</v>
      </c>
      <c r="E1004" s="4" t="s">
        <v>926</v>
      </c>
      <c r="F1004" s="4" t="s">
        <v>933</v>
      </c>
      <c r="G1004" s="6">
        <v>-3.04</v>
      </c>
      <c r="H1004" s="4" t="s">
        <v>2479</v>
      </c>
      <c r="I1004" s="4" t="s">
        <v>2187</v>
      </c>
      <c r="J1004" s="4" t="s">
        <v>934</v>
      </c>
      <c r="K1004" s="4" t="s">
        <v>3527</v>
      </c>
      <c r="L1004" s="4" t="s">
        <v>1784</v>
      </c>
      <c r="M1004" s="7">
        <f>SUM(C1004/1.016047)</f>
        <v>21520.65800105704</v>
      </c>
    </row>
    <row r="1005" spans="2:13" ht="11.25" customHeight="1">
      <c r="B1005" s="4" t="s">
        <v>3420</v>
      </c>
      <c r="C1005" s="4">
        <f>SUM(C1004+D1005)</f>
        <v>21892</v>
      </c>
      <c r="D1005" s="4">
        <v>26</v>
      </c>
      <c r="E1005" s="4" t="s">
        <v>926</v>
      </c>
      <c r="F1005" s="4" t="s">
        <v>935</v>
      </c>
      <c r="G1005" s="6">
        <v>-3.04</v>
      </c>
      <c r="H1005" s="4" t="s">
        <v>2489</v>
      </c>
      <c r="I1005" s="4" t="s">
        <v>2187</v>
      </c>
      <c r="J1005" s="4" t="s">
        <v>936</v>
      </c>
      <c r="K1005" s="4" t="s">
        <v>1740</v>
      </c>
      <c r="L1005" s="4" t="s">
        <v>3420</v>
      </c>
      <c r="M1005" s="7">
        <f>SUM(C1005/1.016047)</f>
        <v>21546.247368478034</v>
      </c>
    </row>
    <row r="1006" spans="2:13" ht="11.25" customHeight="1">
      <c r="B1006" s="4" t="s">
        <v>3413</v>
      </c>
      <c r="C1006" s="4">
        <f>SUM(C1005+D1006)</f>
        <v>21918</v>
      </c>
      <c r="D1006" s="4">
        <v>26</v>
      </c>
      <c r="E1006" s="4" t="s">
        <v>926</v>
      </c>
      <c r="F1006" s="4" t="s">
        <v>937</v>
      </c>
      <c r="G1006" s="6">
        <v>-3.03</v>
      </c>
      <c r="H1006" s="4" t="s">
        <v>2499</v>
      </c>
      <c r="I1006" s="4" t="s">
        <v>2187</v>
      </c>
      <c r="J1006" s="4" t="s">
        <v>938</v>
      </c>
      <c r="K1006" s="4" t="s">
        <v>1740</v>
      </c>
      <c r="L1006" s="4" t="s">
        <v>3413</v>
      </c>
      <c r="M1006" s="7">
        <f>SUM(C1006/1.016047)</f>
        <v>21571.83673589903</v>
      </c>
    </row>
    <row r="1007" spans="2:13" ht="11.25" customHeight="1">
      <c r="B1007" s="4" t="s">
        <v>3409</v>
      </c>
      <c r="C1007" s="4">
        <f>SUM(C1006+D1007)</f>
        <v>21944</v>
      </c>
      <c r="D1007" s="4">
        <v>26</v>
      </c>
      <c r="E1007" s="4" t="s">
        <v>939</v>
      </c>
      <c r="F1007" s="4" t="s">
        <v>940</v>
      </c>
      <c r="G1007" s="6">
        <v>-3.03</v>
      </c>
      <c r="H1007" s="4" t="s">
        <v>2509</v>
      </c>
      <c r="I1007" s="4" t="s">
        <v>2187</v>
      </c>
      <c r="J1007" s="4" t="s">
        <v>941</v>
      </c>
      <c r="K1007" s="4" t="s">
        <v>3533</v>
      </c>
      <c r="L1007" s="4" t="s">
        <v>3409</v>
      </c>
      <c r="M1007" s="7">
        <f>SUM(C1007/1.016047)</f>
        <v>21597.426103320024</v>
      </c>
    </row>
    <row r="1008" spans="2:13" ht="11.25" customHeight="1">
      <c r="B1008" s="4" t="s">
        <v>3405</v>
      </c>
      <c r="C1008" s="4">
        <f>SUM(C1007+D1008)</f>
        <v>21970</v>
      </c>
      <c r="D1008" s="4">
        <v>26</v>
      </c>
      <c r="E1008" s="4" t="s">
        <v>939</v>
      </c>
      <c r="F1008" s="4" t="s">
        <v>942</v>
      </c>
      <c r="G1008" s="6">
        <v>-3.02</v>
      </c>
      <c r="H1008" s="4" t="s">
        <v>2518</v>
      </c>
      <c r="I1008" s="4" t="s">
        <v>3860</v>
      </c>
      <c r="J1008" s="4" t="s">
        <v>943</v>
      </c>
      <c r="K1008" s="4" t="s">
        <v>3533</v>
      </c>
      <c r="L1008" s="4" t="s">
        <v>3405</v>
      </c>
      <c r="M1008" s="7">
        <f>SUM(C1008/1.016047)</f>
        <v>21623.015470741022</v>
      </c>
    </row>
    <row r="1009" spans="2:13" ht="11.25" customHeight="1"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8"/>
    </row>
    <row r="1010" spans="2:13" ht="11.25" customHeight="1">
      <c r="B1010" s="4" t="s">
        <v>3402</v>
      </c>
      <c r="C1010" s="4">
        <f>SUM(C1008+D1010)</f>
        <v>21996</v>
      </c>
      <c r="D1010" s="4">
        <v>26</v>
      </c>
      <c r="E1010" s="4" t="s">
        <v>939</v>
      </c>
      <c r="F1010" s="4" t="s">
        <v>944</v>
      </c>
      <c r="G1010" s="6">
        <v>-3.01</v>
      </c>
      <c r="H1010" s="4" t="s">
        <v>2528</v>
      </c>
      <c r="I1010" s="4" t="s">
        <v>3860</v>
      </c>
      <c r="J1010" s="4" t="s">
        <v>945</v>
      </c>
      <c r="K1010" s="4" t="s">
        <v>3537</v>
      </c>
      <c r="L1010" s="4" t="s">
        <v>3402</v>
      </c>
      <c r="M1010" s="7">
        <f>SUM(C1010/1.016047)</f>
        <v>21648.604838162017</v>
      </c>
    </row>
    <row r="1011" spans="2:13" ht="11.25" customHeight="1">
      <c r="B1011" s="4" t="s">
        <v>3398</v>
      </c>
      <c r="C1011" s="4">
        <f>SUM(C1010+D1011)</f>
        <v>22021</v>
      </c>
      <c r="D1011" s="4">
        <v>25</v>
      </c>
      <c r="E1011" s="4" t="s">
        <v>939</v>
      </c>
      <c r="F1011" s="4" t="s">
        <v>946</v>
      </c>
      <c r="G1011" s="6">
        <v>-3.01</v>
      </c>
      <c r="H1011" s="4" t="s">
        <v>2538</v>
      </c>
      <c r="I1011" s="4" t="s">
        <v>3860</v>
      </c>
      <c r="J1011" s="4" t="s">
        <v>947</v>
      </c>
      <c r="K1011" s="4" t="s">
        <v>3537</v>
      </c>
      <c r="L1011" s="4" t="s">
        <v>3398</v>
      </c>
      <c r="M1011" s="7">
        <f>SUM(C1011/1.016047)</f>
        <v>21673.209999143743</v>
      </c>
    </row>
    <row r="1012" spans="2:13" ht="11.25" customHeight="1">
      <c r="B1012" s="4" t="s">
        <v>3393</v>
      </c>
      <c r="C1012" s="4">
        <f>SUM(C1011+D1012)</f>
        <v>22047</v>
      </c>
      <c r="D1012" s="4">
        <v>26</v>
      </c>
      <c r="E1012" s="4" t="s">
        <v>939</v>
      </c>
      <c r="F1012" s="4" t="s">
        <v>948</v>
      </c>
      <c r="G1012" s="6">
        <v>-3</v>
      </c>
      <c r="H1012" s="4" t="s">
        <v>2548</v>
      </c>
      <c r="I1012" s="4" t="s">
        <v>3860</v>
      </c>
      <c r="J1012" s="4" t="s">
        <v>949</v>
      </c>
      <c r="K1012" s="4" t="s">
        <v>3541</v>
      </c>
      <c r="L1012" s="4" t="s">
        <v>3393</v>
      </c>
      <c r="M1012" s="7">
        <f>SUM(C1012/1.016047)</f>
        <v>21698.799366564737</v>
      </c>
    </row>
    <row r="1013" spans="2:13" ht="11.25" customHeight="1">
      <c r="B1013" s="4" t="s">
        <v>3390</v>
      </c>
      <c r="C1013" s="4">
        <f>SUM(C1012+D1013)</f>
        <v>22073</v>
      </c>
      <c r="D1013" s="4">
        <v>26</v>
      </c>
      <c r="E1013" s="4" t="s">
        <v>939</v>
      </c>
      <c r="F1013" s="4" t="s">
        <v>950</v>
      </c>
      <c r="G1013" s="6">
        <v>-3</v>
      </c>
      <c r="H1013" s="4" t="s">
        <v>2557</v>
      </c>
      <c r="I1013" s="4" t="s">
        <v>3860</v>
      </c>
      <c r="J1013" s="4" t="s">
        <v>951</v>
      </c>
      <c r="K1013" s="4" t="s">
        <v>3541</v>
      </c>
      <c r="L1013" s="4" t="s">
        <v>3390</v>
      </c>
      <c r="M1013" s="7">
        <f>SUM(C1013/1.016047)</f>
        <v>21724.388733985732</v>
      </c>
    </row>
    <row r="1014" spans="2:13" ht="11.25" customHeight="1">
      <c r="B1014" s="4" t="s">
        <v>3386</v>
      </c>
      <c r="C1014" s="4">
        <f>SUM(C1013+D1014)</f>
        <v>22099</v>
      </c>
      <c r="D1014" s="4">
        <v>26</v>
      </c>
      <c r="E1014" s="4" t="s">
        <v>952</v>
      </c>
      <c r="F1014" s="4" t="s">
        <v>953</v>
      </c>
      <c r="G1014" s="6">
        <v>-2.99</v>
      </c>
      <c r="H1014" s="4" t="s">
        <v>2567</v>
      </c>
      <c r="I1014" s="4" t="s">
        <v>3852</v>
      </c>
      <c r="J1014" s="4" t="s">
        <v>954</v>
      </c>
      <c r="K1014" s="4" t="s">
        <v>3543</v>
      </c>
      <c r="L1014" s="4" t="s">
        <v>3386</v>
      </c>
      <c r="M1014" s="7">
        <f>SUM(C1014/1.016047)</f>
        <v>21749.978101406727</v>
      </c>
    </row>
    <row r="1015" spans="2:13" ht="11.25" customHeight="1"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8"/>
    </row>
    <row r="1016" spans="2:13" ht="11.25" customHeight="1">
      <c r="B1016" s="4" t="s">
        <v>3379</v>
      </c>
      <c r="C1016" s="4">
        <f>SUM(C1014+D1016)</f>
        <v>22125</v>
      </c>
      <c r="D1016" s="4">
        <v>26</v>
      </c>
      <c r="E1016" s="4" t="s">
        <v>952</v>
      </c>
      <c r="F1016" s="4" t="s">
        <v>955</v>
      </c>
      <c r="G1016" s="6">
        <v>-2.99</v>
      </c>
      <c r="H1016" s="4" t="s">
        <v>2577</v>
      </c>
      <c r="I1016" s="4" t="s">
        <v>3852</v>
      </c>
      <c r="J1016" s="4" t="s">
        <v>956</v>
      </c>
      <c r="K1016" s="4" t="s">
        <v>3543</v>
      </c>
      <c r="L1016" s="4" t="s">
        <v>3379</v>
      </c>
      <c r="M1016" s="7">
        <f>SUM(C1016/1.016047)</f>
        <v>21775.567468827725</v>
      </c>
    </row>
    <row r="1017" spans="2:13" ht="11.25" customHeight="1">
      <c r="B1017" s="4" t="s">
        <v>3375</v>
      </c>
      <c r="C1017" s="4">
        <f>SUM(C1016+D1017)</f>
        <v>22151</v>
      </c>
      <c r="D1017" s="4">
        <v>26</v>
      </c>
      <c r="E1017" s="4" t="s">
        <v>952</v>
      </c>
      <c r="F1017" s="4" t="s">
        <v>957</v>
      </c>
      <c r="G1017" s="6">
        <v>-2.98</v>
      </c>
      <c r="H1017" s="4" t="s">
        <v>2586</v>
      </c>
      <c r="I1017" s="4" t="s">
        <v>3852</v>
      </c>
      <c r="J1017" s="4" t="s">
        <v>958</v>
      </c>
      <c r="K1017" s="4" t="s">
        <v>1741</v>
      </c>
      <c r="L1017" s="4" t="s">
        <v>3375</v>
      </c>
      <c r="M1017" s="7">
        <f>SUM(C1017/1.016047)</f>
        <v>21801.15683624872</v>
      </c>
    </row>
    <row r="1018" spans="2:13" ht="11.25" customHeight="1">
      <c r="B1018" s="4" t="s">
        <v>3372</v>
      </c>
      <c r="C1018" s="4">
        <f>SUM(C1017+D1018)</f>
        <v>22177</v>
      </c>
      <c r="D1018" s="4">
        <v>26</v>
      </c>
      <c r="E1018" s="4" t="s">
        <v>952</v>
      </c>
      <c r="F1018" s="4" t="s">
        <v>959</v>
      </c>
      <c r="G1018" s="6">
        <v>-2.98</v>
      </c>
      <c r="H1018" s="4" t="s">
        <v>2592</v>
      </c>
      <c r="I1018" s="4" t="s">
        <v>3852</v>
      </c>
      <c r="J1018" s="4" t="s">
        <v>960</v>
      </c>
      <c r="K1018" s="4" t="s">
        <v>3551</v>
      </c>
      <c r="L1018" s="4" t="s">
        <v>3372</v>
      </c>
      <c r="M1018" s="7">
        <f>SUM(C1018/1.016047)</f>
        <v>21826.746203669714</v>
      </c>
    </row>
    <row r="1019" spans="2:13" ht="11.25" customHeight="1">
      <c r="B1019" s="4" t="s">
        <v>3368</v>
      </c>
      <c r="C1019" s="4">
        <f>SUM(C1018+D1019)</f>
        <v>22203</v>
      </c>
      <c r="D1019" s="4">
        <v>26</v>
      </c>
      <c r="E1019" s="4" t="s">
        <v>952</v>
      </c>
      <c r="F1019" s="4" t="s">
        <v>961</v>
      </c>
      <c r="G1019" s="6">
        <v>-2.97</v>
      </c>
      <c r="H1019" s="4" t="s">
        <v>2602</v>
      </c>
      <c r="I1019" s="4" t="s">
        <v>3843</v>
      </c>
      <c r="J1019" s="4" t="s">
        <v>962</v>
      </c>
      <c r="K1019" s="4" t="s">
        <v>3551</v>
      </c>
      <c r="L1019" s="4" t="s">
        <v>3368</v>
      </c>
      <c r="M1019" s="7">
        <f>SUM(C1019/1.016047)</f>
        <v>21852.33557109071</v>
      </c>
    </row>
    <row r="1020" spans="2:13" ht="11.25" customHeight="1">
      <c r="B1020" s="4" t="s">
        <v>3364</v>
      </c>
      <c r="C1020" s="4">
        <f>SUM(C1019+D1020)</f>
        <v>22229</v>
      </c>
      <c r="D1020" s="4">
        <v>26</v>
      </c>
      <c r="E1020" s="4" t="s">
        <v>952</v>
      </c>
      <c r="F1020" s="4" t="s">
        <v>963</v>
      </c>
      <c r="G1020" s="6">
        <v>-2.97</v>
      </c>
      <c r="H1020" s="4" t="s">
        <v>2611</v>
      </c>
      <c r="I1020" s="4" t="s">
        <v>3843</v>
      </c>
      <c r="J1020" s="4" t="s">
        <v>964</v>
      </c>
      <c r="K1020" s="4" t="s">
        <v>3554</v>
      </c>
      <c r="L1020" s="4" t="s">
        <v>3364</v>
      </c>
      <c r="M1020" s="7">
        <f>SUM(C1020/1.016047)</f>
        <v>21877.924938511704</v>
      </c>
    </row>
    <row r="1021" spans="2:13" ht="11.25" customHeight="1"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8"/>
    </row>
    <row r="1022" spans="2:13" ht="11.25" customHeight="1">
      <c r="B1022" s="4" t="s">
        <v>3360</v>
      </c>
      <c r="C1022" s="4">
        <f>SUM(C1020+D1022)</f>
        <v>22255</v>
      </c>
      <c r="D1022" s="4">
        <v>26</v>
      </c>
      <c r="E1022" s="4" t="s">
        <v>952</v>
      </c>
      <c r="F1022" s="4" t="s">
        <v>965</v>
      </c>
      <c r="G1022" s="6">
        <v>-2.96</v>
      </c>
      <c r="H1022" s="4" t="s">
        <v>2611</v>
      </c>
      <c r="I1022" s="4" t="s">
        <v>3843</v>
      </c>
      <c r="J1022" s="4" t="s">
        <v>966</v>
      </c>
      <c r="K1022" s="4" t="s">
        <v>3554</v>
      </c>
      <c r="L1022" s="4" t="s">
        <v>3360</v>
      </c>
      <c r="M1022" s="7">
        <f>SUM(C1022/1.016047)</f>
        <v>21903.5143059327</v>
      </c>
    </row>
    <row r="1023" spans="2:13" ht="11.25" customHeight="1">
      <c r="B1023" s="4" t="s">
        <v>3356</v>
      </c>
      <c r="C1023" s="4">
        <f>SUM(C1022+D1023)</f>
        <v>22281</v>
      </c>
      <c r="D1023" s="4">
        <v>26</v>
      </c>
      <c r="E1023" s="4" t="s">
        <v>967</v>
      </c>
      <c r="F1023" s="4" t="s">
        <v>968</v>
      </c>
      <c r="G1023" s="6">
        <v>-2.96</v>
      </c>
      <c r="H1023" s="4" t="s">
        <v>2621</v>
      </c>
      <c r="I1023" s="4" t="s">
        <v>3843</v>
      </c>
      <c r="J1023" s="4" t="s">
        <v>969</v>
      </c>
      <c r="K1023" s="4" t="s">
        <v>3557</v>
      </c>
      <c r="L1023" s="4" t="s">
        <v>3356</v>
      </c>
      <c r="M1023" s="7">
        <f>SUM(C1023/1.016047)</f>
        <v>21929.103673353697</v>
      </c>
    </row>
    <row r="1024" spans="2:13" ht="11.25" customHeight="1">
      <c r="B1024" s="4" t="s">
        <v>3352</v>
      </c>
      <c r="C1024" s="4">
        <f>SUM(C1023+D1024)</f>
        <v>22307</v>
      </c>
      <c r="D1024" s="4">
        <v>26</v>
      </c>
      <c r="E1024" s="4" t="s">
        <v>967</v>
      </c>
      <c r="F1024" s="4" t="s">
        <v>970</v>
      </c>
      <c r="G1024" s="6">
        <v>-2.95</v>
      </c>
      <c r="H1024" s="4" t="s">
        <v>2631</v>
      </c>
      <c r="I1024" s="4" t="s">
        <v>3843</v>
      </c>
      <c r="J1024" s="4" t="s">
        <v>971</v>
      </c>
      <c r="K1024" s="4" t="s">
        <v>3557</v>
      </c>
      <c r="L1024" s="4" t="s">
        <v>3352</v>
      </c>
      <c r="M1024" s="7">
        <f>SUM(C1024/1.016047)</f>
        <v>21954.69304077469</v>
      </c>
    </row>
    <row r="1025" spans="2:13" ht="11.25" customHeight="1">
      <c r="B1025" s="4" t="s">
        <v>3349</v>
      </c>
      <c r="C1025" s="4">
        <f>SUM(C1024+D1025)</f>
        <v>22333</v>
      </c>
      <c r="D1025" s="4">
        <v>26</v>
      </c>
      <c r="E1025" s="4" t="s">
        <v>967</v>
      </c>
      <c r="F1025" s="4" t="s">
        <v>972</v>
      </c>
      <c r="G1025" s="6">
        <v>-2.95</v>
      </c>
      <c r="H1025" s="4" t="s">
        <v>2640</v>
      </c>
      <c r="I1025" s="4" t="s">
        <v>3832</v>
      </c>
      <c r="J1025" s="4" t="s">
        <v>973</v>
      </c>
      <c r="K1025" s="4" t="s">
        <v>3561</v>
      </c>
      <c r="L1025" s="4" t="s">
        <v>3349</v>
      </c>
      <c r="M1025" s="7">
        <f>SUM(C1025/1.016047)</f>
        <v>21980.282408195686</v>
      </c>
    </row>
    <row r="1026" spans="2:13" ht="11.25" customHeight="1">
      <c r="B1026" s="4" t="s">
        <v>3345</v>
      </c>
      <c r="C1026" s="4">
        <f>SUM(C1025+D1026)</f>
        <v>22359</v>
      </c>
      <c r="D1026" s="4">
        <v>26</v>
      </c>
      <c r="E1026" s="4" t="s">
        <v>967</v>
      </c>
      <c r="F1026" s="4" t="s">
        <v>974</v>
      </c>
      <c r="G1026" s="6">
        <v>-2.94</v>
      </c>
      <c r="H1026" s="4" t="s">
        <v>2649</v>
      </c>
      <c r="I1026" s="4" t="s">
        <v>3832</v>
      </c>
      <c r="J1026" s="4" t="s">
        <v>975</v>
      </c>
      <c r="K1026" s="4" t="s">
        <v>3561</v>
      </c>
      <c r="L1026" s="4" t="s">
        <v>3345</v>
      </c>
      <c r="M1026" s="7">
        <f>SUM(C1026/1.016047)</f>
        <v>22005.87177561668</v>
      </c>
    </row>
    <row r="1027" spans="2:13" ht="11.25" customHeight="1"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8"/>
    </row>
    <row r="1028" spans="2:13" ht="11.25" customHeight="1">
      <c r="B1028" s="4" t="s">
        <v>3341</v>
      </c>
      <c r="C1028" s="4">
        <f>SUM(C1026+D1028)</f>
        <v>22385</v>
      </c>
      <c r="D1028" s="4">
        <v>26</v>
      </c>
      <c r="E1028" s="4" t="s">
        <v>967</v>
      </c>
      <c r="F1028" s="4" t="s">
        <v>976</v>
      </c>
      <c r="G1028" s="6">
        <v>-2.94</v>
      </c>
      <c r="H1028" s="4" t="s">
        <v>2659</v>
      </c>
      <c r="I1028" s="4" t="s">
        <v>3832</v>
      </c>
      <c r="J1028" s="4" t="s">
        <v>977</v>
      </c>
      <c r="K1028" s="4" t="s">
        <v>1742</v>
      </c>
      <c r="L1028" s="4" t="s">
        <v>3341</v>
      </c>
      <c r="M1028" s="7">
        <f>SUM(C1028/1.016047)</f>
        <v>22031.461143037675</v>
      </c>
    </row>
    <row r="1029" spans="2:19" ht="11.25" customHeight="1">
      <c r="B1029" s="4" t="s">
        <v>3337</v>
      </c>
      <c r="C1029" s="4">
        <f>SUM(C1028+D1029)</f>
        <v>22411</v>
      </c>
      <c r="D1029" s="4">
        <v>26</v>
      </c>
      <c r="E1029" s="4" t="s">
        <v>967</v>
      </c>
      <c r="F1029" s="4" t="s">
        <v>978</v>
      </c>
      <c r="G1029" s="6">
        <v>-2.93</v>
      </c>
      <c r="H1029" s="4" t="s">
        <v>2667</v>
      </c>
      <c r="I1029" s="4" t="s">
        <v>3832</v>
      </c>
      <c r="J1029" s="4" t="s">
        <v>979</v>
      </c>
      <c r="K1029" s="4" t="s">
        <v>1742</v>
      </c>
      <c r="L1029" s="4" t="s">
        <v>3337</v>
      </c>
      <c r="M1029" s="7">
        <f>SUM(C1029/1.016047)</f>
        <v>22057.05051045867</v>
      </c>
      <c r="R1029" s="4"/>
      <c r="S1029" s="4">
        <f>SUM(S1027+T1029)</f>
        <v>0</v>
      </c>
    </row>
    <row r="1030" spans="2:13" ht="11.25" customHeight="1">
      <c r="B1030" s="4" t="s">
        <v>3333</v>
      </c>
      <c r="C1030" s="4">
        <f>SUM(C1029+D1030)</f>
        <v>22437</v>
      </c>
      <c r="D1030" s="4">
        <v>26</v>
      </c>
      <c r="E1030" s="4" t="s">
        <v>980</v>
      </c>
      <c r="F1030" s="4" t="s">
        <v>981</v>
      </c>
      <c r="G1030" s="6">
        <v>-2.93</v>
      </c>
      <c r="H1030" s="4" t="s">
        <v>2677</v>
      </c>
      <c r="I1030" s="4" t="s">
        <v>2188</v>
      </c>
      <c r="J1030" s="4" t="s">
        <v>982</v>
      </c>
      <c r="K1030" s="4" t="s">
        <v>3568</v>
      </c>
      <c r="L1030" s="4" t="s">
        <v>3333</v>
      </c>
      <c r="M1030" s="7">
        <f>SUM(C1030/1.016047)</f>
        <v>22082.63987787967</v>
      </c>
    </row>
    <row r="1031" spans="2:13" ht="11.25" customHeight="1">
      <c r="B1031" s="4" t="s">
        <v>3328</v>
      </c>
      <c r="C1031" s="4">
        <f>SUM(C1030+D1031)</f>
        <v>22463</v>
      </c>
      <c r="D1031" s="4">
        <v>26</v>
      </c>
      <c r="E1031" s="4" t="s">
        <v>980</v>
      </c>
      <c r="F1031" s="4" t="s">
        <v>983</v>
      </c>
      <c r="G1031" s="6">
        <v>-2.92</v>
      </c>
      <c r="H1031" s="4" t="s">
        <v>2686</v>
      </c>
      <c r="I1031" s="4" t="s">
        <v>2188</v>
      </c>
      <c r="J1031" s="4" t="s">
        <v>984</v>
      </c>
      <c r="K1031" s="4" t="s">
        <v>3572</v>
      </c>
      <c r="L1031" s="4" t="s">
        <v>3328</v>
      </c>
      <c r="M1031" s="7">
        <f>SUM(C1031/1.016047)</f>
        <v>22108.229245300663</v>
      </c>
    </row>
    <row r="1032" spans="2:13" ht="11.25" customHeight="1">
      <c r="B1032" s="4" t="s">
        <v>3326</v>
      </c>
      <c r="C1032" s="4">
        <f>SUM(C1031+D1032)</f>
        <v>22489</v>
      </c>
      <c r="D1032" s="4">
        <v>26</v>
      </c>
      <c r="E1032" s="4" t="s">
        <v>980</v>
      </c>
      <c r="F1032" s="4" t="s">
        <v>985</v>
      </c>
      <c r="G1032" s="6">
        <v>-2.92</v>
      </c>
      <c r="H1032" s="4" t="s">
        <v>2695</v>
      </c>
      <c r="I1032" s="4" t="s">
        <v>2188</v>
      </c>
      <c r="J1032" s="4" t="s">
        <v>986</v>
      </c>
      <c r="K1032" s="4" t="s">
        <v>3572</v>
      </c>
      <c r="L1032" s="4" t="s">
        <v>3326</v>
      </c>
      <c r="M1032" s="7">
        <f>SUM(C1032/1.016047)</f>
        <v>22133.818612721658</v>
      </c>
    </row>
    <row r="1033" spans="2:13" ht="11.25" customHeight="1"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8"/>
    </row>
    <row r="1034" spans="2:13" ht="11.25" customHeight="1">
      <c r="B1034" s="4" t="s">
        <v>3322</v>
      </c>
      <c r="C1034" s="4">
        <f>SUM(C1032+D1034)</f>
        <v>22515</v>
      </c>
      <c r="D1034" s="4">
        <v>26</v>
      </c>
      <c r="E1034" s="4" t="s">
        <v>980</v>
      </c>
      <c r="F1034" s="4" t="s">
        <v>987</v>
      </c>
      <c r="G1034" s="6">
        <v>-2.91</v>
      </c>
      <c r="H1034" s="4" t="s">
        <v>2705</v>
      </c>
      <c r="I1034" s="4" t="s">
        <v>2188</v>
      </c>
      <c r="J1034" s="4" t="s">
        <v>988</v>
      </c>
      <c r="K1034" s="4" t="s">
        <v>3575</v>
      </c>
      <c r="L1034" s="4" t="s">
        <v>3322</v>
      </c>
      <c r="M1034" s="7">
        <f>SUM(C1034/1.016047)</f>
        <v>22159.407980142652</v>
      </c>
    </row>
    <row r="1035" spans="2:13" ht="11.25" customHeight="1">
      <c r="B1035" s="4" t="s">
        <v>3318</v>
      </c>
      <c r="C1035" s="4">
        <f>SUM(C1034+D1035)</f>
        <v>22541</v>
      </c>
      <c r="D1035" s="4">
        <v>26</v>
      </c>
      <c r="E1035" s="4" t="s">
        <v>980</v>
      </c>
      <c r="F1035" s="4" t="s">
        <v>989</v>
      </c>
      <c r="G1035" s="6">
        <v>-2.91</v>
      </c>
      <c r="H1035" s="4" t="s">
        <v>2709</v>
      </c>
      <c r="I1035" s="4" t="s">
        <v>2188</v>
      </c>
      <c r="J1035" s="4" t="s">
        <v>990</v>
      </c>
      <c r="K1035" s="4" t="s">
        <v>3575</v>
      </c>
      <c r="L1035" s="4" t="s">
        <v>3318</v>
      </c>
      <c r="M1035" s="7">
        <f>SUM(C1035/1.016047)</f>
        <v>22184.997347563647</v>
      </c>
    </row>
    <row r="1036" spans="2:13" ht="11.25" customHeight="1">
      <c r="B1036" s="4" t="s">
        <v>3313</v>
      </c>
      <c r="C1036" s="4">
        <f>SUM(C1035+D1036)</f>
        <v>22567</v>
      </c>
      <c r="D1036" s="4">
        <v>26</v>
      </c>
      <c r="E1036" s="4" t="s">
        <v>980</v>
      </c>
      <c r="F1036" s="4" t="s">
        <v>991</v>
      </c>
      <c r="G1036" s="6">
        <v>-2.9</v>
      </c>
      <c r="H1036" s="4" t="s">
        <v>2709</v>
      </c>
      <c r="I1036" s="4" t="s">
        <v>3814</v>
      </c>
      <c r="J1036" s="4" t="s">
        <v>992</v>
      </c>
      <c r="K1036" s="4" t="s">
        <v>3578</v>
      </c>
      <c r="L1036" s="4" t="s">
        <v>3313</v>
      </c>
      <c r="M1036" s="7">
        <f>SUM(C1036/1.016047)</f>
        <v>22210.58671498464</v>
      </c>
    </row>
    <row r="1037" spans="2:13" ht="11.25" customHeight="1">
      <c r="B1037" s="4" t="s">
        <v>3309</v>
      </c>
      <c r="C1037" s="4">
        <f>SUM(C1036+D1037)</f>
        <v>22593</v>
      </c>
      <c r="D1037" s="4">
        <v>26</v>
      </c>
      <c r="E1037" s="4" t="s">
        <v>980</v>
      </c>
      <c r="F1037" s="4" t="s">
        <v>993</v>
      </c>
      <c r="G1037" s="6">
        <v>-2.9</v>
      </c>
      <c r="H1037" s="4" t="s">
        <v>2719</v>
      </c>
      <c r="I1037" s="4" t="s">
        <v>3814</v>
      </c>
      <c r="J1037" s="4" t="s">
        <v>994</v>
      </c>
      <c r="K1037" s="4" t="s">
        <v>3578</v>
      </c>
      <c r="L1037" s="4" t="s">
        <v>3309</v>
      </c>
      <c r="M1037" s="7">
        <f>SUM(C1037/1.016047)</f>
        <v>22236.17608240564</v>
      </c>
    </row>
    <row r="1038" spans="2:13" ht="11.25" customHeight="1">
      <c r="B1038" s="4" t="s">
        <v>3307</v>
      </c>
      <c r="C1038" s="4">
        <f>SUM(C1037+D1038)</f>
        <v>22619</v>
      </c>
      <c r="D1038" s="4">
        <v>26</v>
      </c>
      <c r="E1038" s="4" t="s">
        <v>995</v>
      </c>
      <c r="F1038" s="4" t="s">
        <v>996</v>
      </c>
      <c r="G1038" s="6">
        <v>-2.89</v>
      </c>
      <c r="H1038" s="4" t="s">
        <v>2729</v>
      </c>
      <c r="I1038" s="4" t="s">
        <v>3814</v>
      </c>
      <c r="J1038" s="4" t="s">
        <v>997</v>
      </c>
      <c r="K1038" s="4" t="s">
        <v>1743</v>
      </c>
      <c r="L1038" s="4" t="s">
        <v>3307</v>
      </c>
      <c r="M1038" s="7">
        <f>SUM(C1038/1.016047)</f>
        <v>22261.765449826635</v>
      </c>
    </row>
    <row r="1039" spans="2:18" ht="11.25" customHeight="1"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8"/>
      <c r="R1039" s="4"/>
    </row>
    <row r="1040" spans="2:13" ht="11.25" customHeight="1">
      <c r="B1040" s="4" t="s">
        <v>3303</v>
      </c>
      <c r="C1040" s="4">
        <f>SUM(C1038+D1040)</f>
        <v>22645</v>
      </c>
      <c r="D1040" s="4">
        <v>26</v>
      </c>
      <c r="E1040" s="4" t="s">
        <v>995</v>
      </c>
      <c r="F1040" s="4" t="s">
        <v>998</v>
      </c>
      <c r="G1040" s="6">
        <v>-2.88</v>
      </c>
      <c r="H1040" s="4" t="s">
        <v>2737</v>
      </c>
      <c r="I1040" s="4" t="s">
        <v>3814</v>
      </c>
      <c r="J1040" s="4" t="s">
        <v>999</v>
      </c>
      <c r="K1040" s="4" t="s">
        <v>1743</v>
      </c>
      <c r="L1040" s="4" t="s">
        <v>3303</v>
      </c>
      <c r="M1040" s="7">
        <f>SUM(C1040/1.016047)</f>
        <v>22287.35481724763</v>
      </c>
    </row>
    <row r="1041" spans="2:13" ht="12.75">
      <c r="B1041" s="2" t="s">
        <v>2228</v>
      </c>
      <c r="C1041" s="2" t="s">
        <v>2229</v>
      </c>
      <c r="D1041" s="2" t="s">
        <v>2230</v>
      </c>
      <c r="E1041" s="2" t="s">
        <v>2231</v>
      </c>
      <c r="F1041" s="2" t="s">
        <v>2232</v>
      </c>
      <c r="G1041" s="2" t="s">
        <v>2233</v>
      </c>
      <c r="H1041" s="2" t="s">
        <v>2234</v>
      </c>
      <c r="I1041" s="2" t="s">
        <v>2235</v>
      </c>
      <c r="J1041" s="2" t="s">
        <v>2236</v>
      </c>
      <c r="K1041" s="2" t="s">
        <v>2237</v>
      </c>
      <c r="L1041" s="2" t="s">
        <v>2228</v>
      </c>
      <c r="M1041" s="2" t="s">
        <v>2229</v>
      </c>
    </row>
    <row r="1042" spans="2:13" ht="12.75">
      <c r="B1042" s="3" t="s">
        <v>2238</v>
      </c>
      <c r="C1042" s="3" t="s">
        <v>2239</v>
      </c>
      <c r="D1042" s="3" t="s">
        <v>2239</v>
      </c>
      <c r="E1042" s="3" t="s">
        <v>2239</v>
      </c>
      <c r="F1042" s="3" t="s">
        <v>2240</v>
      </c>
      <c r="G1042" s="3" t="s">
        <v>2238</v>
      </c>
      <c r="H1042" s="3" t="s">
        <v>2238</v>
      </c>
      <c r="I1042" s="3" t="s">
        <v>2238</v>
      </c>
      <c r="J1042" s="3" t="s">
        <v>2238</v>
      </c>
      <c r="K1042" s="3" t="s">
        <v>2238</v>
      </c>
      <c r="L1042" s="3" t="s">
        <v>2238</v>
      </c>
      <c r="M1042" s="3" t="s">
        <v>2241</v>
      </c>
    </row>
    <row r="1044" spans="2:13" ht="11.25" customHeight="1">
      <c r="B1044" s="4" t="s">
        <v>3303</v>
      </c>
      <c r="C1044" s="4">
        <v>22645</v>
      </c>
      <c r="D1044" s="4">
        <v>26</v>
      </c>
      <c r="E1044" s="4" t="s">
        <v>995</v>
      </c>
      <c r="F1044" s="4" t="s">
        <v>998</v>
      </c>
      <c r="G1044" s="6">
        <v>-2.88</v>
      </c>
      <c r="H1044" s="4" t="s">
        <v>2737</v>
      </c>
      <c r="I1044" s="4" t="s">
        <v>3814</v>
      </c>
      <c r="J1044" s="4" t="s">
        <v>999</v>
      </c>
      <c r="K1044" s="4" t="s">
        <v>1743</v>
      </c>
      <c r="L1044" s="4" t="s">
        <v>3303</v>
      </c>
      <c r="M1044" s="7">
        <f>SUM(C1044/1.016047)</f>
        <v>22287.35481724763</v>
      </c>
    </row>
    <row r="1045" spans="2:13" ht="11.25" customHeight="1">
      <c r="B1045" s="4" t="s">
        <v>1098</v>
      </c>
      <c r="C1045" s="4">
        <f>SUM(C1044+D1045)</f>
        <v>22671</v>
      </c>
      <c r="D1045" s="4">
        <v>26</v>
      </c>
      <c r="E1045" s="4" t="s">
        <v>995</v>
      </c>
      <c r="F1045" s="4" t="s">
        <v>1099</v>
      </c>
      <c r="G1045" s="6">
        <v>-2.88</v>
      </c>
      <c r="H1045" s="4" t="s">
        <v>2747</v>
      </c>
      <c r="I1045" s="4" t="s">
        <v>3808</v>
      </c>
      <c r="J1045" s="4" t="s">
        <v>1100</v>
      </c>
      <c r="K1045" s="4" t="s">
        <v>3585</v>
      </c>
      <c r="L1045" s="4" t="s">
        <v>1098</v>
      </c>
      <c r="M1045" s="7">
        <f>SUM(C1045/1.016047)</f>
        <v>22312.944184668624</v>
      </c>
    </row>
    <row r="1046" spans="2:13" ht="11.25" customHeight="1">
      <c r="B1046" s="4" t="s">
        <v>3413</v>
      </c>
      <c r="C1046" s="4">
        <f>SUM(C1045+D1046)</f>
        <v>22697</v>
      </c>
      <c r="D1046" s="4">
        <v>26</v>
      </c>
      <c r="E1046" s="4" t="s">
        <v>995</v>
      </c>
      <c r="F1046" s="4" t="s">
        <v>1101</v>
      </c>
      <c r="G1046" s="6">
        <v>-2.87</v>
      </c>
      <c r="H1046" s="4" t="s">
        <v>2756</v>
      </c>
      <c r="I1046" s="4" t="s">
        <v>3808</v>
      </c>
      <c r="J1046" s="4" t="s">
        <v>1102</v>
      </c>
      <c r="K1046" s="4" t="s">
        <v>3585</v>
      </c>
      <c r="L1046" s="4" t="s">
        <v>3413</v>
      </c>
      <c r="M1046" s="7">
        <f>SUM(C1046/1.016047)</f>
        <v>22338.53355208962</v>
      </c>
    </row>
    <row r="1047" spans="2:13" ht="11.25" customHeight="1">
      <c r="B1047" s="4" t="s">
        <v>3294</v>
      </c>
      <c r="C1047" s="4">
        <f>SUM(C1046+D1047)</f>
        <v>22723</v>
      </c>
      <c r="D1047" s="4">
        <v>26</v>
      </c>
      <c r="E1047" s="4" t="s">
        <v>995</v>
      </c>
      <c r="F1047" s="4" t="s">
        <v>1103</v>
      </c>
      <c r="G1047" s="6">
        <v>-2.87</v>
      </c>
      <c r="H1047" s="4" t="s">
        <v>2765</v>
      </c>
      <c r="I1047" s="4" t="s">
        <v>3808</v>
      </c>
      <c r="J1047" s="4" t="s">
        <v>1104</v>
      </c>
      <c r="K1047" s="4" t="s">
        <v>3588</v>
      </c>
      <c r="L1047" s="4" t="s">
        <v>3294</v>
      </c>
      <c r="M1047" s="7">
        <f>SUM(C1047/1.016047)</f>
        <v>22364.122919510613</v>
      </c>
    </row>
    <row r="1048" spans="2:13" ht="11.25" customHeight="1">
      <c r="B1048" s="4" t="s">
        <v>3290</v>
      </c>
      <c r="C1048" s="4">
        <f>SUM(C1047+D1048)</f>
        <v>22749</v>
      </c>
      <c r="D1048" s="4">
        <v>26</v>
      </c>
      <c r="E1048" s="4" t="s">
        <v>995</v>
      </c>
      <c r="F1048" s="4" t="s">
        <v>1105</v>
      </c>
      <c r="G1048" s="6">
        <v>-2.86</v>
      </c>
      <c r="H1048" s="4" t="s">
        <v>2774</v>
      </c>
      <c r="I1048" s="4" t="s">
        <v>3808</v>
      </c>
      <c r="J1048" s="4" t="s">
        <v>1106</v>
      </c>
      <c r="K1048" s="4" t="s">
        <v>3588</v>
      </c>
      <c r="L1048" s="4" t="s">
        <v>3290</v>
      </c>
      <c r="M1048" s="7">
        <f>SUM(C1048/1.016047)</f>
        <v>22389.71228693161</v>
      </c>
    </row>
    <row r="1049" spans="2:13" ht="11.25" customHeight="1"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8"/>
    </row>
    <row r="1050" spans="2:13" ht="11.25" customHeight="1">
      <c r="B1050" s="4" t="s">
        <v>3287</v>
      </c>
      <c r="C1050" s="4">
        <f>SUM(C1048+D1050)</f>
        <v>22775</v>
      </c>
      <c r="D1050" s="4">
        <v>26</v>
      </c>
      <c r="E1050" s="4" t="s">
        <v>1107</v>
      </c>
      <c r="F1050" s="4" t="s">
        <v>1108</v>
      </c>
      <c r="G1050" s="6">
        <v>-2.86</v>
      </c>
      <c r="H1050" s="4" t="s">
        <v>2774</v>
      </c>
      <c r="I1050" s="4" t="s">
        <v>3808</v>
      </c>
      <c r="J1050" s="4" t="s">
        <v>1109</v>
      </c>
      <c r="K1050" s="4" t="s">
        <v>3592</v>
      </c>
      <c r="L1050" s="4" t="s">
        <v>3287</v>
      </c>
      <c r="M1050" s="7">
        <f>SUM(C1050/1.016047)</f>
        <v>22415.301654352606</v>
      </c>
    </row>
    <row r="1051" spans="2:13" ht="11.25" customHeight="1">
      <c r="B1051" s="4" t="s">
        <v>3283</v>
      </c>
      <c r="C1051" s="4">
        <f>SUM(C1050+D1051)</f>
        <v>22801</v>
      </c>
      <c r="D1051" s="4">
        <v>26</v>
      </c>
      <c r="E1051" s="4" t="s">
        <v>1107</v>
      </c>
      <c r="F1051" s="4" t="s">
        <v>1110</v>
      </c>
      <c r="G1051" s="6">
        <v>-2.85</v>
      </c>
      <c r="H1051" s="4" t="s">
        <v>2782</v>
      </c>
      <c r="I1051" s="4" t="s">
        <v>3797</v>
      </c>
      <c r="J1051" s="4" t="s">
        <v>1111</v>
      </c>
      <c r="K1051" s="4" t="s">
        <v>3596</v>
      </c>
      <c r="L1051" s="4" t="s">
        <v>3283</v>
      </c>
      <c r="M1051" s="7">
        <f>SUM(C1051/1.016047)</f>
        <v>22440.8910217736</v>
      </c>
    </row>
    <row r="1052" spans="2:13" ht="11.25" customHeight="1">
      <c r="B1052" s="4" t="s">
        <v>3279</v>
      </c>
      <c r="C1052" s="4">
        <f>SUM(C1051+D1052)</f>
        <v>22827</v>
      </c>
      <c r="D1052" s="4">
        <v>26</v>
      </c>
      <c r="E1052" s="4" t="s">
        <v>1107</v>
      </c>
      <c r="F1052" s="4" t="s">
        <v>1112</v>
      </c>
      <c r="G1052" s="6">
        <v>-2.85</v>
      </c>
      <c r="H1052" s="4" t="s">
        <v>2792</v>
      </c>
      <c r="I1052" s="4" t="s">
        <v>3797</v>
      </c>
      <c r="J1052" s="4" t="s">
        <v>1113</v>
      </c>
      <c r="K1052" s="4" t="s">
        <v>3596</v>
      </c>
      <c r="L1052" s="4" t="s">
        <v>3279</v>
      </c>
      <c r="M1052" s="7">
        <f>SUM(C1052/1.016047)</f>
        <v>22466.480389194596</v>
      </c>
    </row>
    <row r="1053" spans="2:13" ht="11.25" customHeight="1">
      <c r="B1053" s="4" t="s">
        <v>3275</v>
      </c>
      <c r="C1053" s="4">
        <f>SUM(C1052+D1053)</f>
        <v>22853</v>
      </c>
      <c r="D1053" s="4">
        <v>26</v>
      </c>
      <c r="E1053" s="4" t="s">
        <v>1107</v>
      </c>
      <c r="F1053" s="4" t="s">
        <v>1114</v>
      </c>
      <c r="G1053" s="6">
        <v>-2.84</v>
      </c>
      <c r="H1053" s="4" t="s">
        <v>2801</v>
      </c>
      <c r="I1053" s="4" t="s">
        <v>3797</v>
      </c>
      <c r="J1053" s="4" t="s">
        <v>1115</v>
      </c>
      <c r="K1053" s="4" t="s">
        <v>1744</v>
      </c>
      <c r="L1053" s="4" t="s">
        <v>3275</v>
      </c>
      <c r="M1053" s="7">
        <f>SUM(C1053/1.016047)</f>
        <v>22492.06975661559</v>
      </c>
    </row>
    <row r="1054" spans="2:13" ht="11.25" customHeight="1">
      <c r="B1054" s="4" t="s">
        <v>3271</v>
      </c>
      <c r="C1054" s="4">
        <f>SUM(C1053+D1054)</f>
        <v>22880</v>
      </c>
      <c r="D1054" s="4">
        <v>27</v>
      </c>
      <c r="E1054" s="4" t="s">
        <v>1107</v>
      </c>
      <c r="F1054" s="4" t="s">
        <v>1116</v>
      </c>
      <c r="G1054" s="6">
        <v>-2.84</v>
      </c>
      <c r="H1054" s="4" t="s">
        <v>2810</v>
      </c>
      <c r="I1054" s="4" t="s">
        <v>3797</v>
      </c>
      <c r="J1054" s="4" t="s">
        <v>1117</v>
      </c>
      <c r="K1054" s="4" t="s">
        <v>1744</v>
      </c>
      <c r="L1054" s="4" t="s">
        <v>3271</v>
      </c>
      <c r="M1054" s="7">
        <f>SUM(C1054/1.016047)</f>
        <v>22518.643330475854</v>
      </c>
    </row>
    <row r="1055" spans="2:13" ht="11.25" customHeight="1"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8"/>
    </row>
    <row r="1056" spans="2:13" ht="11.25" customHeight="1">
      <c r="B1056" s="4" t="s">
        <v>1754</v>
      </c>
      <c r="C1056" s="4">
        <f>SUM(C1054+D1056)</f>
        <v>22906</v>
      </c>
      <c r="D1056" s="4">
        <v>26</v>
      </c>
      <c r="E1056" s="4" t="s">
        <v>1107</v>
      </c>
      <c r="F1056" s="4" t="s">
        <v>1118</v>
      </c>
      <c r="G1056" s="6">
        <v>-2.83</v>
      </c>
      <c r="H1056" s="4" t="s">
        <v>2820</v>
      </c>
      <c r="I1056" s="4" t="s">
        <v>3789</v>
      </c>
      <c r="J1056" s="4" t="s">
        <v>1119</v>
      </c>
      <c r="K1056" s="4" t="s">
        <v>3602</v>
      </c>
      <c r="L1056" s="4" t="s">
        <v>1754</v>
      </c>
      <c r="M1056" s="7">
        <f>SUM(C1056/1.016047)</f>
        <v>22544.232697896852</v>
      </c>
    </row>
    <row r="1057" spans="2:13" ht="11.25" customHeight="1">
      <c r="B1057" s="4" t="s">
        <v>3268</v>
      </c>
      <c r="C1057" s="4">
        <f>SUM(C1056+D1057)</f>
        <v>22932</v>
      </c>
      <c r="D1057" s="4">
        <v>26</v>
      </c>
      <c r="E1057" s="4" t="s">
        <v>1107</v>
      </c>
      <c r="F1057" s="4" t="s">
        <v>1120</v>
      </c>
      <c r="G1057" s="6">
        <v>-2.83</v>
      </c>
      <c r="H1057" s="4" t="s">
        <v>2824</v>
      </c>
      <c r="I1057" s="4" t="s">
        <v>3789</v>
      </c>
      <c r="J1057" s="4" t="s">
        <v>1121</v>
      </c>
      <c r="K1057" s="4" t="s">
        <v>3602</v>
      </c>
      <c r="L1057" s="4" t="s">
        <v>3268</v>
      </c>
      <c r="M1057" s="7">
        <f>SUM(C1057/1.016047)</f>
        <v>22569.822065317847</v>
      </c>
    </row>
    <row r="1058" spans="2:13" ht="11.25" customHeight="1">
      <c r="B1058" s="4" t="s">
        <v>3263</v>
      </c>
      <c r="C1058" s="4">
        <f>SUM(C1057+D1058)</f>
        <v>22958</v>
      </c>
      <c r="D1058" s="4">
        <v>26</v>
      </c>
      <c r="E1058" s="4" t="s">
        <v>1122</v>
      </c>
      <c r="F1058" s="4" t="s">
        <v>1123</v>
      </c>
      <c r="G1058" s="6">
        <v>-2.82</v>
      </c>
      <c r="H1058" s="4" t="s">
        <v>2824</v>
      </c>
      <c r="I1058" s="4" t="s">
        <v>3789</v>
      </c>
      <c r="J1058" s="4" t="s">
        <v>1124</v>
      </c>
      <c r="K1058" s="4" t="s">
        <v>3605</v>
      </c>
      <c r="L1058" s="4" t="s">
        <v>3263</v>
      </c>
      <c r="M1058" s="7">
        <f>SUM(C1058/1.016047)</f>
        <v>22595.41143273884</v>
      </c>
    </row>
    <row r="1059" spans="2:13" ht="11.25" customHeight="1">
      <c r="B1059" s="4" t="s">
        <v>3260</v>
      </c>
      <c r="C1059" s="4">
        <f>SUM(C1058+D1059)</f>
        <v>22984</v>
      </c>
      <c r="D1059" s="4">
        <v>26</v>
      </c>
      <c r="E1059" s="4" t="s">
        <v>1122</v>
      </c>
      <c r="F1059" s="4" t="s">
        <v>1125</v>
      </c>
      <c r="G1059" s="6">
        <v>-2.82</v>
      </c>
      <c r="H1059" s="4" t="s">
        <v>2834</v>
      </c>
      <c r="I1059" s="4" t="s">
        <v>3789</v>
      </c>
      <c r="J1059" s="4" t="s">
        <v>1126</v>
      </c>
      <c r="K1059" s="4" t="s">
        <v>3605</v>
      </c>
      <c r="L1059" s="4" t="s">
        <v>3260</v>
      </c>
      <c r="M1059" s="7">
        <f>SUM(C1059/1.016047)</f>
        <v>22621.000800159836</v>
      </c>
    </row>
    <row r="1060" spans="2:13" ht="11.25" customHeight="1">
      <c r="B1060" s="4" t="s">
        <v>3256</v>
      </c>
      <c r="C1060" s="4">
        <f>SUM(C1059+D1060)</f>
        <v>23010</v>
      </c>
      <c r="D1060" s="4">
        <v>26</v>
      </c>
      <c r="E1060" s="4" t="s">
        <v>1122</v>
      </c>
      <c r="F1060" s="4" t="s">
        <v>1127</v>
      </c>
      <c r="G1060" s="6">
        <v>-2.81</v>
      </c>
      <c r="H1060" s="4" t="s">
        <v>2842</v>
      </c>
      <c r="I1060" s="4" t="s">
        <v>2189</v>
      </c>
      <c r="J1060" s="4" t="s">
        <v>1128</v>
      </c>
      <c r="K1060" s="4" t="s">
        <v>3609</v>
      </c>
      <c r="L1060" s="4" t="s">
        <v>3256</v>
      </c>
      <c r="M1060" s="7">
        <f>SUM(C1060/1.016047)</f>
        <v>22646.59016758083</v>
      </c>
    </row>
    <row r="1061" spans="2:13" ht="11.25" customHeight="1"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8"/>
    </row>
    <row r="1062" spans="2:13" ht="11.25" customHeight="1">
      <c r="B1062" s="4" t="s">
        <v>3252</v>
      </c>
      <c r="C1062" s="4">
        <f>SUM(C1060+D1062)</f>
        <v>23036</v>
      </c>
      <c r="D1062" s="4">
        <v>26</v>
      </c>
      <c r="E1062" s="4" t="s">
        <v>1122</v>
      </c>
      <c r="F1062" s="4" t="s">
        <v>1129</v>
      </c>
      <c r="G1062" s="6">
        <v>-2.81</v>
      </c>
      <c r="H1062" s="4" t="s">
        <v>2851</v>
      </c>
      <c r="I1062" s="4" t="s">
        <v>2189</v>
      </c>
      <c r="J1062" s="4" t="s">
        <v>1130</v>
      </c>
      <c r="K1062" s="4" t="s">
        <v>3609</v>
      </c>
      <c r="L1062" s="4" t="s">
        <v>3252</v>
      </c>
      <c r="M1062" s="7">
        <f>SUM(C1062/1.016047)</f>
        <v>22672.17953500183</v>
      </c>
    </row>
    <row r="1063" spans="2:13" ht="11.25" customHeight="1">
      <c r="B1063" s="4" t="s">
        <v>3248</v>
      </c>
      <c r="C1063" s="4">
        <f>SUM(C1062+D1063)</f>
        <v>23062</v>
      </c>
      <c r="D1063" s="4">
        <v>26</v>
      </c>
      <c r="E1063" s="4" t="s">
        <v>1122</v>
      </c>
      <c r="F1063" s="4" t="s">
        <v>1131</v>
      </c>
      <c r="G1063" s="6">
        <v>-2.8</v>
      </c>
      <c r="H1063" s="4" t="s">
        <v>2851</v>
      </c>
      <c r="I1063" s="4" t="s">
        <v>2189</v>
      </c>
      <c r="J1063" s="4" t="s">
        <v>1132</v>
      </c>
      <c r="K1063" s="4" t="s">
        <v>3614</v>
      </c>
      <c r="L1063" s="4" t="s">
        <v>3248</v>
      </c>
      <c r="M1063" s="7">
        <f>SUM(C1063/1.016047)</f>
        <v>22697.768902422824</v>
      </c>
    </row>
    <row r="1064" spans="2:13" ht="11.25" customHeight="1">
      <c r="B1064" s="4" t="s">
        <v>1133</v>
      </c>
      <c r="C1064" s="4">
        <f>SUM(C1063+D1064)</f>
        <v>23088</v>
      </c>
      <c r="D1064" s="4">
        <v>26</v>
      </c>
      <c r="E1064" s="4" t="s">
        <v>1122</v>
      </c>
      <c r="F1064" s="4" t="s">
        <v>1134</v>
      </c>
      <c r="G1064" s="6">
        <v>-2.8</v>
      </c>
      <c r="H1064" s="4" t="s">
        <v>2861</v>
      </c>
      <c r="I1064" s="4" t="s">
        <v>2189</v>
      </c>
      <c r="J1064" s="4" t="s">
        <v>1135</v>
      </c>
      <c r="K1064" s="4" t="s">
        <v>1745</v>
      </c>
      <c r="L1064" s="4" t="s">
        <v>1133</v>
      </c>
      <c r="M1064" s="7">
        <f>SUM(C1064/1.016047)</f>
        <v>22723.35826984382</v>
      </c>
    </row>
    <row r="1065" spans="2:13" ht="11.25" customHeight="1">
      <c r="B1065" s="4" t="s">
        <v>3244</v>
      </c>
      <c r="C1065" s="4">
        <f>SUM(C1064+D1065)</f>
        <v>23115</v>
      </c>
      <c r="D1065" s="4">
        <v>27</v>
      </c>
      <c r="E1065" s="4" t="s">
        <v>1122</v>
      </c>
      <c r="F1065" s="4" t="s">
        <v>1136</v>
      </c>
      <c r="G1065" s="6">
        <v>-2.79</v>
      </c>
      <c r="H1065" s="4" t="s">
        <v>2869</v>
      </c>
      <c r="I1065" s="4" t="s">
        <v>3777</v>
      </c>
      <c r="J1065" s="4" t="s">
        <v>1137</v>
      </c>
      <c r="K1065" s="4" t="s">
        <v>1745</v>
      </c>
      <c r="L1065" s="4" t="s">
        <v>3244</v>
      </c>
      <c r="M1065" s="7">
        <f>SUM(C1065/1.016047)</f>
        <v>22749.931843704082</v>
      </c>
    </row>
    <row r="1066" spans="2:13" ht="11.25" customHeight="1">
      <c r="B1066" s="4" t="s">
        <v>3240</v>
      </c>
      <c r="C1066" s="4">
        <f>SUM(C1065+D1066)</f>
        <v>23141</v>
      </c>
      <c r="D1066" s="4">
        <v>26</v>
      </c>
      <c r="E1066" s="4" t="s">
        <v>1138</v>
      </c>
      <c r="F1066" s="4" t="s">
        <v>1139</v>
      </c>
      <c r="G1066" s="6">
        <v>-2.79</v>
      </c>
      <c r="H1066" s="4" t="s">
        <v>2879</v>
      </c>
      <c r="I1066" s="4" t="s">
        <v>3777</v>
      </c>
      <c r="J1066" s="4" t="s">
        <v>1140</v>
      </c>
      <c r="K1066" s="4" t="s">
        <v>3619</v>
      </c>
      <c r="L1066" s="4" t="s">
        <v>3240</v>
      </c>
      <c r="M1066" s="7">
        <f>SUM(C1066/1.016047)</f>
        <v>22775.521211125077</v>
      </c>
    </row>
    <row r="1067" spans="2:13" ht="11.25" customHeight="1"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8"/>
    </row>
    <row r="1068" spans="2:13" ht="11.25" customHeight="1">
      <c r="B1068" s="4" t="s">
        <v>3237</v>
      </c>
      <c r="C1068" s="4">
        <f>SUM(C1066+D1068)</f>
        <v>23167</v>
      </c>
      <c r="D1068" s="4">
        <v>26</v>
      </c>
      <c r="E1068" s="4" t="s">
        <v>1138</v>
      </c>
      <c r="F1068" s="4" t="s">
        <v>1141</v>
      </c>
      <c r="G1068" s="6">
        <v>-2.78</v>
      </c>
      <c r="H1068" s="4" t="s">
        <v>2888</v>
      </c>
      <c r="I1068" s="4" t="s">
        <v>3777</v>
      </c>
      <c r="J1068" s="4" t="s">
        <v>1142</v>
      </c>
      <c r="K1068" s="4" t="s">
        <v>3619</v>
      </c>
      <c r="L1068" s="4" t="s">
        <v>3237</v>
      </c>
      <c r="M1068" s="7">
        <f>SUM(C1068/1.016047)</f>
        <v>22801.11057854607</v>
      </c>
    </row>
    <row r="1069" spans="2:13" ht="11.25" customHeight="1">
      <c r="B1069" s="4" t="s">
        <v>3232</v>
      </c>
      <c r="C1069" s="4">
        <f>SUM(C1068+D1069)</f>
        <v>23193</v>
      </c>
      <c r="D1069" s="4">
        <v>26</v>
      </c>
      <c r="E1069" s="4" t="s">
        <v>1138</v>
      </c>
      <c r="F1069" s="4" t="s">
        <v>1143</v>
      </c>
      <c r="G1069" s="6">
        <v>-2.78</v>
      </c>
      <c r="H1069" s="4" t="s">
        <v>2888</v>
      </c>
      <c r="I1069" s="4" t="s">
        <v>3777</v>
      </c>
      <c r="J1069" s="4" t="s">
        <v>1144</v>
      </c>
      <c r="K1069" s="4" t="s">
        <v>3622</v>
      </c>
      <c r="L1069" s="4" t="s">
        <v>3232</v>
      </c>
      <c r="M1069" s="7">
        <f>SUM(C1069/1.016047)</f>
        <v>22826.69994596707</v>
      </c>
    </row>
    <row r="1070" spans="2:13" ht="11.25" customHeight="1">
      <c r="B1070" s="4" t="s">
        <v>3229</v>
      </c>
      <c r="C1070" s="4">
        <f>SUM(C1069+D1070)</f>
        <v>23219</v>
      </c>
      <c r="D1070" s="4">
        <v>26</v>
      </c>
      <c r="E1070" s="4" t="s">
        <v>1138</v>
      </c>
      <c r="F1070" s="4" t="s">
        <v>1145</v>
      </c>
      <c r="G1070" s="6">
        <v>-2.77</v>
      </c>
      <c r="H1070" s="4" t="s">
        <v>2896</v>
      </c>
      <c r="I1070" s="4" t="s">
        <v>3777</v>
      </c>
      <c r="J1070" s="4" t="s">
        <v>1146</v>
      </c>
      <c r="K1070" s="4" t="s">
        <v>3622</v>
      </c>
      <c r="L1070" s="4" t="s">
        <v>3229</v>
      </c>
      <c r="M1070" s="7">
        <f>SUM(C1070/1.016047)</f>
        <v>22852.289313388064</v>
      </c>
    </row>
    <row r="1071" spans="2:13" ht="11.25" customHeight="1">
      <c r="B1071" s="4" t="s">
        <v>1147</v>
      </c>
      <c r="C1071" s="4">
        <f>SUM(C1070+D1071)</f>
        <v>23245</v>
      </c>
      <c r="D1071" s="4">
        <v>26</v>
      </c>
      <c r="E1071" s="4" t="s">
        <v>1138</v>
      </c>
      <c r="F1071" s="4" t="s">
        <v>1148</v>
      </c>
      <c r="G1071" s="6">
        <v>-2.77</v>
      </c>
      <c r="H1071" s="4" t="s">
        <v>2906</v>
      </c>
      <c r="I1071" s="4" t="s">
        <v>3767</v>
      </c>
      <c r="J1071" s="4" t="s">
        <v>1149</v>
      </c>
      <c r="K1071" s="4" t="s">
        <v>3626</v>
      </c>
      <c r="L1071" s="4" t="s">
        <v>1147</v>
      </c>
      <c r="M1071" s="7">
        <f>SUM(C1071/1.016047)</f>
        <v>22877.87868080906</v>
      </c>
    </row>
    <row r="1072" spans="2:13" ht="11.25" customHeight="1">
      <c r="B1072" s="4" t="s">
        <v>3225</v>
      </c>
      <c r="C1072" s="4">
        <f>SUM(C1071+D1072)</f>
        <v>23272</v>
      </c>
      <c r="D1072" s="4">
        <v>27</v>
      </c>
      <c r="E1072" s="4" t="s">
        <v>1138</v>
      </c>
      <c r="F1072" s="4" t="s">
        <v>1150</v>
      </c>
      <c r="G1072" s="6">
        <v>-2.76</v>
      </c>
      <c r="H1072" s="4" t="s">
        <v>2914</v>
      </c>
      <c r="I1072" s="4" t="s">
        <v>3767</v>
      </c>
      <c r="J1072" s="4" t="s">
        <v>1151</v>
      </c>
      <c r="K1072" s="4" t="s">
        <v>3626</v>
      </c>
      <c r="L1072" s="4" t="s">
        <v>3225</v>
      </c>
      <c r="M1072" s="7">
        <f>SUM(C1072/1.016047)</f>
        <v>22904.452254669322</v>
      </c>
    </row>
    <row r="1073" spans="2:13" ht="11.25" customHeight="1"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8"/>
    </row>
    <row r="1074" spans="2:13" ht="11.25" customHeight="1">
      <c r="B1074" s="4" t="s">
        <v>3221</v>
      </c>
      <c r="C1074" s="4">
        <f>SUM(C1072+D1074)</f>
        <v>23298</v>
      </c>
      <c r="D1074" s="4">
        <v>26</v>
      </c>
      <c r="E1074" s="4" t="s">
        <v>1152</v>
      </c>
      <c r="F1074" s="4" t="s">
        <v>1153</v>
      </c>
      <c r="G1074" s="6">
        <v>-2.76</v>
      </c>
      <c r="H1074" s="4" t="s">
        <v>2914</v>
      </c>
      <c r="I1074" s="4" t="s">
        <v>3767</v>
      </c>
      <c r="J1074" s="4" t="s">
        <v>1154</v>
      </c>
      <c r="K1074" s="4" t="s">
        <v>3631</v>
      </c>
      <c r="L1074" s="4" t="s">
        <v>3221</v>
      </c>
      <c r="M1074" s="7">
        <f>SUM(C1074/1.016047)</f>
        <v>22930.041622090317</v>
      </c>
    </row>
    <row r="1075" spans="2:13" ht="11.25" customHeight="1">
      <c r="B1075" s="4" t="s">
        <v>3216</v>
      </c>
      <c r="C1075" s="4">
        <f>SUM(C1074+D1075)</f>
        <v>23324</v>
      </c>
      <c r="D1075" s="4">
        <v>26</v>
      </c>
      <c r="E1075" s="4" t="s">
        <v>1152</v>
      </c>
      <c r="F1075" s="4" t="s">
        <v>1155</v>
      </c>
      <c r="G1075" s="6">
        <v>-2.75</v>
      </c>
      <c r="H1075" s="4" t="s">
        <v>2924</v>
      </c>
      <c r="I1075" s="4" t="s">
        <v>3767</v>
      </c>
      <c r="J1075" s="4" t="s">
        <v>1156</v>
      </c>
      <c r="K1075" s="4" t="s">
        <v>3631</v>
      </c>
      <c r="L1075" s="4" t="s">
        <v>3216</v>
      </c>
      <c r="M1075" s="7">
        <f>SUM(C1075/1.016047)</f>
        <v>22955.630989511315</v>
      </c>
    </row>
    <row r="1076" spans="2:13" ht="11.25" customHeight="1">
      <c r="B1076" s="4" t="s">
        <v>1157</v>
      </c>
      <c r="C1076" s="4">
        <f>SUM(C1075+D1076)</f>
        <v>23350</v>
      </c>
      <c r="D1076" s="4">
        <v>26</v>
      </c>
      <c r="E1076" s="4" t="s">
        <v>1152</v>
      </c>
      <c r="F1076" s="4" t="s">
        <v>1158</v>
      </c>
      <c r="G1076" s="6">
        <v>-2.75</v>
      </c>
      <c r="H1076" s="4" t="s">
        <v>2932</v>
      </c>
      <c r="I1076" s="4" t="s">
        <v>3761</v>
      </c>
      <c r="J1076" s="4" t="s">
        <v>1159</v>
      </c>
      <c r="K1076" s="4" t="s">
        <v>1746</v>
      </c>
      <c r="L1076" s="4" t="s">
        <v>1157</v>
      </c>
      <c r="M1076" s="7">
        <f>SUM(C1076/1.016047)</f>
        <v>22981.22035693231</v>
      </c>
    </row>
    <row r="1077" spans="2:13" ht="11.25" customHeight="1">
      <c r="B1077" s="4" t="s">
        <v>3213</v>
      </c>
      <c r="C1077" s="4">
        <f>SUM(C1076+D1077)</f>
        <v>23376</v>
      </c>
      <c r="D1077" s="4">
        <v>26</v>
      </c>
      <c r="E1077" s="4" t="s">
        <v>1152</v>
      </c>
      <c r="F1077" s="4" t="s">
        <v>1160</v>
      </c>
      <c r="G1077" s="6">
        <v>-2.74</v>
      </c>
      <c r="H1077" s="4" t="s">
        <v>2937</v>
      </c>
      <c r="I1077" s="4" t="s">
        <v>3761</v>
      </c>
      <c r="J1077" s="4" t="s">
        <v>1161</v>
      </c>
      <c r="K1077" s="4" t="s">
        <v>1746</v>
      </c>
      <c r="L1077" s="4" t="s">
        <v>3213</v>
      </c>
      <c r="M1077" s="7">
        <f>SUM(C1077/1.016047)</f>
        <v>23006.809724353305</v>
      </c>
    </row>
    <row r="1078" spans="2:13" ht="11.25" customHeight="1">
      <c r="B1078" s="4" t="s">
        <v>3210</v>
      </c>
      <c r="C1078" s="4">
        <f>SUM(C1077+D1078)</f>
        <v>23403</v>
      </c>
      <c r="D1078" s="4">
        <v>27</v>
      </c>
      <c r="E1078" s="4" t="s">
        <v>1152</v>
      </c>
      <c r="F1078" s="4" t="s">
        <v>1162</v>
      </c>
      <c r="G1078" s="6">
        <v>-2.73</v>
      </c>
      <c r="H1078" s="4" t="s">
        <v>2937</v>
      </c>
      <c r="I1078" s="4" t="s">
        <v>3761</v>
      </c>
      <c r="J1078" s="4" t="s">
        <v>1163</v>
      </c>
      <c r="K1078" s="4" t="s">
        <v>3636</v>
      </c>
      <c r="L1078" s="4" t="s">
        <v>3210</v>
      </c>
      <c r="M1078" s="7">
        <f>SUM(C1078/1.016047)</f>
        <v>23033.38329821357</v>
      </c>
    </row>
    <row r="1079" spans="2:13" ht="11.25" customHeight="1"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8"/>
    </row>
    <row r="1080" spans="2:13" ht="11.25" customHeight="1">
      <c r="B1080" s="4" t="s">
        <v>3206</v>
      </c>
      <c r="C1080" s="4">
        <f>SUM(C1078+D1080)</f>
        <v>23429</v>
      </c>
      <c r="D1080" s="4">
        <v>26</v>
      </c>
      <c r="E1080" s="4" t="s">
        <v>1152</v>
      </c>
      <c r="F1080" s="4" t="s">
        <v>1164</v>
      </c>
      <c r="G1080" s="6">
        <v>-2.73</v>
      </c>
      <c r="H1080" s="4" t="s">
        <v>2946</v>
      </c>
      <c r="I1080" s="4" t="s">
        <v>3761</v>
      </c>
      <c r="J1080" s="4" t="s">
        <v>1165</v>
      </c>
      <c r="K1080" s="4" t="s">
        <v>3639</v>
      </c>
      <c r="L1080" s="4" t="s">
        <v>3206</v>
      </c>
      <c r="M1080" s="7">
        <f>SUM(C1080/1.016047)</f>
        <v>23058.972665634563</v>
      </c>
    </row>
    <row r="1081" spans="2:13" ht="12.75">
      <c r="B1081" s="2" t="s">
        <v>2228</v>
      </c>
      <c r="C1081" s="2" t="s">
        <v>2229</v>
      </c>
      <c r="D1081" s="2" t="s">
        <v>2230</v>
      </c>
      <c r="E1081" s="2" t="s">
        <v>2231</v>
      </c>
      <c r="F1081" s="2" t="s">
        <v>2232</v>
      </c>
      <c r="G1081" s="2" t="s">
        <v>2233</v>
      </c>
      <c r="H1081" s="2" t="s">
        <v>2234</v>
      </c>
      <c r="I1081" s="2" t="s">
        <v>2235</v>
      </c>
      <c r="J1081" s="2" t="s">
        <v>2236</v>
      </c>
      <c r="K1081" s="2" t="s">
        <v>2237</v>
      </c>
      <c r="L1081" s="2" t="s">
        <v>2228</v>
      </c>
      <c r="M1081" s="2" t="s">
        <v>2229</v>
      </c>
    </row>
    <row r="1082" spans="2:13" ht="12.75">
      <c r="B1082" s="3" t="s">
        <v>2238</v>
      </c>
      <c r="C1082" s="3" t="s">
        <v>2239</v>
      </c>
      <c r="D1082" s="3" t="s">
        <v>2239</v>
      </c>
      <c r="E1082" s="3" t="s">
        <v>2239</v>
      </c>
      <c r="F1082" s="3" t="s">
        <v>2240</v>
      </c>
      <c r="G1082" s="3" t="s">
        <v>2238</v>
      </c>
      <c r="H1082" s="3" t="s">
        <v>2238</v>
      </c>
      <c r="I1082" s="3" t="s">
        <v>2238</v>
      </c>
      <c r="J1082" s="3" t="s">
        <v>2238</v>
      </c>
      <c r="K1082" s="3" t="s">
        <v>2238</v>
      </c>
      <c r="L1082" s="3" t="s">
        <v>2238</v>
      </c>
      <c r="M1082" s="3" t="s">
        <v>2241</v>
      </c>
    </row>
    <row r="1084" spans="2:13" ht="11.25" customHeight="1">
      <c r="B1084" s="4" t="s">
        <v>3206</v>
      </c>
      <c r="C1084" s="4">
        <v>23429</v>
      </c>
      <c r="D1084" s="4">
        <v>26</v>
      </c>
      <c r="E1084" s="4" t="s">
        <v>1152</v>
      </c>
      <c r="F1084" s="4" t="s">
        <v>1164</v>
      </c>
      <c r="G1084" s="6">
        <v>-2.73</v>
      </c>
      <c r="H1084" s="4" t="s">
        <v>2946</v>
      </c>
      <c r="I1084" s="4" t="s">
        <v>3761</v>
      </c>
      <c r="J1084" s="4" t="s">
        <v>1165</v>
      </c>
      <c r="K1084" s="4" t="s">
        <v>3639</v>
      </c>
      <c r="L1084" s="4" t="s">
        <v>3206</v>
      </c>
      <c r="M1084" s="7">
        <f>SUM(C1084/1.016047)</f>
        <v>23058.972665634563</v>
      </c>
    </row>
    <row r="1085" spans="2:13" ht="11.25" customHeight="1">
      <c r="B1085" s="4" t="s">
        <v>3201</v>
      </c>
      <c r="C1085" s="4">
        <f>SUM(C1084+D1085)</f>
        <v>23455</v>
      </c>
      <c r="D1085" s="4">
        <v>26</v>
      </c>
      <c r="E1085" s="4" t="s">
        <v>1152</v>
      </c>
      <c r="F1085" s="4" t="s">
        <v>1166</v>
      </c>
      <c r="G1085" s="6">
        <v>-2.72</v>
      </c>
      <c r="H1085" s="4" t="s">
        <v>2956</v>
      </c>
      <c r="I1085" s="4" t="s">
        <v>3750</v>
      </c>
      <c r="J1085" s="4" t="s">
        <v>1167</v>
      </c>
      <c r="K1085" s="4" t="s">
        <v>3639</v>
      </c>
      <c r="L1085" s="4" t="s">
        <v>3201</v>
      </c>
      <c r="M1085" s="7">
        <f>SUM(C1085/1.016047)</f>
        <v>23084.562033055558</v>
      </c>
    </row>
    <row r="1086" spans="2:13" ht="11.25" customHeight="1">
      <c r="B1086" s="4" t="s">
        <v>1168</v>
      </c>
      <c r="C1086" s="4">
        <f>SUM(C1085+D1086)</f>
        <v>23481</v>
      </c>
      <c r="D1086" s="4">
        <v>26</v>
      </c>
      <c r="E1086" s="4" t="s">
        <v>1169</v>
      </c>
      <c r="F1086" s="4" t="s">
        <v>1170</v>
      </c>
      <c r="G1086" s="6">
        <v>-2.72</v>
      </c>
      <c r="H1086" s="4" t="s">
        <v>2963</v>
      </c>
      <c r="I1086" s="4" t="s">
        <v>3750</v>
      </c>
      <c r="J1086" s="4" t="s">
        <v>1171</v>
      </c>
      <c r="K1086" s="4" t="s">
        <v>3643</v>
      </c>
      <c r="L1086" s="4" t="s">
        <v>1168</v>
      </c>
      <c r="M1086" s="7">
        <f>SUM(C1086/1.016047)</f>
        <v>23110.151400476556</v>
      </c>
    </row>
    <row r="1087" spans="2:13" ht="11.25" customHeight="1">
      <c r="B1087" s="4" t="s">
        <v>3197</v>
      </c>
      <c r="C1087" s="4">
        <f>SUM(C1086+D1087)</f>
        <v>23508</v>
      </c>
      <c r="D1087" s="4">
        <v>27</v>
      </c>
      <c r="E1087" s="4" t="s">
        <v>1169</v>
      </c>
      <c r="F1087" s="4" t="s">
        <v>1172</v>
      </c>
      <c r="G1087" s="6">
        <v>-2.71</v>
      </c>
      <c r="H1087" s="4" t="s">
        <v>2963</v>
      </c>
      <c r="I1087" s="4" t="s">
        <v>3750</v>
      </c>
      <c r="J1087" s="4" t="s">
        <v>1173</v>
      </c>
      <c r="K1087" s="4" t="s">
        <v>3643</v>
      </c>
      <c r="L1087" s="4" t="s">
        <v>3197</v>
      </c>
      <c r="M1087" s="7">
        <f>SUM(C1087/1.016047)</f>
        <v>23136.72497433682</v>
      </c>
    </row>
    <row r="1088" spans="2:13" ht="11.25" customHeight="1">
      <c r="B1088" s="4" t="s">
        <v>3193</v>
      </c>
      <c r="C1088" s="4">
        <f>SUM(C1087+D1088)</f>
        <v>23534</v>
      </c>
      <c r="D1088" s="4">
        <v>26</v>
      </c>
      <c r="E1088" s="4" t="s">
        <v>1169</v>
      </c>
      <c r="F1088" s="4" t="s">
        <v>1174</v>
      </c>
      <c r="G1088" s="6">
        <v>-2.71</v>
      </c>
      <c r="H1088" s="4" t="s">
        <v>2973</v>
      </c>
      <c r="I1088" s="4" t="s">
        <v>3750</v>
      </c>
      <c r="J1088" s="4" t="s">
        <v>1175</v>
      </c>
      <c r="K1088" s="4" t="s">
        <v>3647</v>
      </c>
      <c r="L1088" s="4" t="s">
        <v>3193</v>
      </c>
      <c r="M1088" s="7">
        <f>SUM(C1088/1.016047)</f>
        <v>23162.314341757814</v>
      </c>
    </row>
    <row r="1089" spans="2:13" ht="11.25" customHeight="1"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8"/>
    </row>
    <row r="1090" spans="2:13" ht="11.25" customHeight="1">
      <c r="B1090" s="4" t="s">
        <v>3190</v>
      </c>
      <c r="C1090" s="4">
        <f>SUM(C1088+D1090)</f>
        <v>23560</v>
      </c>
      <c r="D1090" s="4">
        <v>26</v>
      </c>
      <c r="E1090" s="4" t="s">
        <v>1169</v>
      </c>
      <c r="F1090" s="4" t="s">
        <v>1176</v>
      </c>
      <c r="G1090" s="6">
        <v>-2.7</v>
      </c>
      <c r="H1090" s="4" t="s">
        <v>2982</v>
      </c>
      <c r="I1090" s="4" t="s">
        <v>766</v>
      </c>
      <c r="J1090" s="4" t="s">
        <v>1177</v>
      </c>
      <c r="K1090" s="4" t="s">
        <v>3647</v>
      </c>
      <c r="L1090" s="4" t="s">
        <v>3190</v>
      </c>
      <c r="M1090" s="7">
        <f>SUM(C1090/1.016047)</f>
        <v>23187.90370917881</v>
      </c>
    </row>
    <row r="1091" spans="2:13" ht="11.25" customHeight="1">
      <c r="B1091" s="4" t="s">
        <v>1178</v>
      </c>
      <c r="C1091" s="4">
        <f>SUM(C1090+D1091)</f>
        <v>23586</v>
      </c>
      <c r="D1091" s="4">
        <v>26</v>
      </c>
      <c r="E1091" s="4" t="s">
        <v>1169</v>
      </c>
      <c r="F1091" s="4" t="s">
        <v>1179</v>
      </c>
      <c r="G1091" s="6">
        <v>-2.7</v>
      </c>
      <c r="H1091" s="4" t="s">
        <v>2982</v>
      </c>
      <c r="I1091" s="4" t="s">
        <v>766</v>
      </c>
      <c r="J1091" s="4" t="s">
        <v>1180</v>
      </c>
      <c r="K1091" s="4" t="s">
        <v>1747</v>
      </c>
      <c r="L1091" s="4" t="s">
        <v>1178</v>
      </c>
      <c r="M1091" s="7">
        <f>SUM(C1091/1.016047)</f>
        <v>23213.493076599803</v>
      </c>
    </row>
    <row r="1092" spans="2:13" ht="11.25" customHeight="1">
      <c r="B1092" s="4" t="s">
        <v>3186</v>
      </c>
      <c r="C1092" s="4">
        <f>SUM(C1091+D1092)</f>
        <v>23613</v>
      </c>
      <c r="D1092" s="4">
        <v>27</v>
      </c>
      <c r="E1092" s="4" t="s">
        <v>1169</v>
      </c>
      <c r="F1092" s="4" t="s">
        <v>1181</v>
      </c>
      <c r="G1092" s="6">
        <v>-2.69</v>
      </c>
      <c r="H1092" s="4" t="s">
        <v>2991</v>
      </c>
      <c r="I1092" s="4" t="s">
        <v>766</v>
      </c>
      <c r="J1092" s="4" t="s">
        <v>1182</v>
      </c>
      <c r="K1092" s="4" t="s">
        <v>1747</v>
      </c>
      <c r="L1092" s="4" t="s">
        <v>3186</v>
      </c>
      <c r="M1092" s="7">
        <f>SUM(C1092/1.016047)</f>
        <v>23240.06665046007</v>
      </c>
    </row>
    <row r="1093" spans="2:13" ht="11.25" customHeight="1">
      <c r="B1093" s="4" t="s">
        <v>3182</v>
      </c>
      <c r="C1093" s="4">
        <f>SUM(C1092+D1093)</f>
        <v>23639</v>
      </c>
      <c r="D1093" s="4">
        <v>26</v>
      </c>
      <c r="E1093" s="4" t="s">
        <v>1169</v>
      </c>
      <c r="F1093" s="4" t="s">
        <v>1183</v>
      </c>
      <c r="G1093" s="6">
        <v>-2.69</v>
      </c>
      <c r="H1093" s="4" t="s">
        <v>3000</v>
      </c>
      <c r="I1093" s="4" t="s">
        <v>766</v>
      </c>
      <c r="J1093" s="4" t="s">
        <v>1184</v>
      </c>
      <c r="K1093" s="4" t="s">
        <v>3653</v>
      </c>
      <c r="L1093" s="4" t="s">
        <v>3182</v>
      </c>
      <c r="M1093" s="7">
        <f>SUM(C1093/1.016047)</f>
        <v>23265.656017881065</v>
      </c>
    </row>
    <row r="1094" spans="2:13" ht="11.25" customHeight="1">
      <c r="B1094" s="4" t="s">
        <v>3178</v>
      </c>
      <c r="C1094" s="4">
        <f>SUM(C1093+D1094)</f>
        <v>23665</v>
      </c>
      <c r="D1094" s="4">
        <v>26</v>
      </c>
      <c r="E1094" s="4" t="s">
        <v>1185</v>
      </c>
      <c r="F1094" s="4" t="s">
        <v>1186</v>
      </c>
      <c r="G1094" s="6">
        <v>-2.68</v>
      </c>
      <c r="H1094" s="4" t="s">
        <v>3000</v>
      </c>
      <c r="I1094" s="4" t="s">
        <v>3738</v>
      </c>
      <c r="J1094" s="4" t="s">
        <v>1187</v>
      </c>
      <c r="K1094" s="4" t="s">
        <v>3653</v>
      </c>
      <c r="L1094" s="4" t="s">
        <v>3178</v>
      </c>
      <c r="M1094" s="7">
        <f>SUM(C1094/1.016047)</f>
        <v>23291.24538530206</v>
      </c>
    </row>
    <row r="1095" spans="2:13" ht="11.25" customHeight="1"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8"/>
    </row>
    <row r="1096" spans="2:13" ht="11.25" customHeight="1">
      <c r="B1096" s="4" t="s">
        <v>1188</v>
      </c>
      <c r="C1096" s="4">
        <f>SUM(C1094+D1096)</f>
        <v>23691</v>
      </c>
      <c r="D1096" s="4">
        <v>26</v>
      </c>
      <c r="E1096" s="4" t="s">
        <v>1185</v>
      </c>
      <c r="F1096" s="4" t="s">
        <v>1189</v>
      </c>
      <c r="G1096" s="6">
        <v>-2.68</v>
      </c>
      <c r="H1096" s="4" t="s">
        <v>3008</v>
      </c>
      <c r="I1096" s="4" t="s">
        <v>3738</v>
      </c>
      <c r="J1096" s="4" t="s">
        <v>1190</v>
      </c>
      <c r="K1096" s="4" t="s">
        <v>3656</v>
      </c>
      <c r="L1096" s="4" t="s">
        <v>1188</v>
      </c>
      <c r="M1096" s="7">
        <f>SUM(C1096/1.016047)</f>
        <v>23316.834752723054</v>
      </c>
    </row>
    <row r="1097" spans="2:255" ht="11.25" customHeight="1">
      <c r="B1097" s="4" t="s">
        <v>3174</v>
      </c>
      <c r="C1097" s="4">
        <f>SUM(C1096+D1097)</f>
        <v>23718</v>
      </c>
      <c r="D1097" s="4">
        <v>27</v>
      </c>
      <c r="E1097" s="4" t="s">
        <v>1185</v>
      </c>
      <c r="F1097" s="4" t="s">
        <v>1191</v>
      </c>
      <c r="G1097" s="6">
        <v>-2.67</v>
      </c>
      <c r="H1097" s="4" t="s">
        <v>3018</v>
      </c>
      <c r="I1097" s="4" t="s">
        <v>3738</v>
      </c>
      <c r="J1097" s="4" t="s">
        <v>1192</v>
      </c>
      <c r="K1097" s="4" t="s">
        <v>3660</v>
      </c>
      <c r="L1097" s="4" t="s">
        <v>3174</v>
      </c>
      <c r="M1097" s="7">
        <f>SUM(C1097/1.016047)</f>
        <v>23343.408326583318</v>
      </c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  <c r="BK1097" s="4"/>
      <c r="BL1097" s="4"/>
      <c r="BM1097" s="4"/>
      <c r="BN1097" s="4"/>
      <c r="BO1097" s="4"/>
      <c r="BP1097" s="4"/>
      <c r="BQ1097" s="4"/>
      <c r="BR1097" s="4"/>
      <c r="BS1097" s="4"/>
      <c r="BT1097" s="4"/>
      <c r="BU1097" s="4"/>
      <c r="BV1097" s="4"/>
      <c r="BW1097" s="4"/>
      <c r="BX1097" s="4"/>
      <c r="BY1097" s="4"/>
      <c r="BZ1097" s="4"/>
      <c r="CA1097" s="4"/>
      <c r="CB1097" s="4"/>
      <c r="CC1097" s="4"/>
      <c r="CD1097" s="4"/>
      <c r="CE1097" s="4"/>
      <c r="CF1097" s="4"/>
      <c r="CG1097" s="4"/>
      <c r="CH1097" s="4"/>
      <c r="CI1097" s="4"/>
      <c r="CJ1097" s="4"/>
      <c r="CK1097" s="4"/>
      <c r="CL1097" s="4"/>
      <c r="CM1097" s="4"/>
      <c r="CN1097" s="4"/>
      <c r="CO1097" s="4"/>
      <c r="CP1097" s="4"/>
      <c r="CQ1097" s="4"/>
      <c r="CR1097" s="4"/>
      <c r="CS1097" s="4"/>
      <c r="CT1097" s="4"/>
      <c r="CU1097" s="4"/>
      <c r="CV1097" s="4"/>
      <c r="CW1097" s="4"/>
      <c r="CX1097" s="4"/>
      <c r="CY1097" s="4"/>
      <c r="CZ1097" s="4"/>
      <c r="DA1097" s="4"/>
      <c r="DB1097" s="4"/>
      <c r="DC1097" s="4"/>
      <c r="DD1097" s="4"/>
      <c r="DE1097" s="4"/>
      <c r="DF1097" s="4"/>
      <c r="DG1097" s="4"/>
      <c r="DH1097" s="4"/>
      <c r="DI1097" s="4"/>
      <c r="DJ1097" s="4"/>
      <c r="DK1097" s="4"/>
      <c r="DL1097" s="4"/>
      <c r="DM1097" s="4"/>
      <c r="DN1097" s="4"/>
      <c r="DO1097" s="4"/>
      <c r="DP1097" s="4"/>
      <c r="DQ1097" s="4"/>
      <c r="DR1097" s="4"/>
      <c r="DS1097" s="4"/>
      <c r="DT1097" s="4"/>
      <c r="DU1097" s="4"/>
      <c r="DV1097" s="4"/>
      <c r="DW1097" s="4"/>
      <c r="DX1097" s="4"/>
      <c r="DY1097" s="4"/>
      <c r="DZ1097" s="4"/>
      <c r="EA1097" s="4"/>
      <c r="EB1097" s="4"/>
      <c r="EC1097" s="4"/>
      <c r="ED1097" s="4"/>
      <c r="EE1097" s="4"/>
      <c r="EF1097" s="4"/>
      <c r="EG1097" s="4"/>
      <c r="EH1097" s="4"/>
      <c r="EI1097" s="4"/>
      <c r="EJ1097" s="4"/>
      <c r="EK1097" s="4"/>
      <c r="EL1097" s="4"/>
      <c r="EM1097" s="4"/>
      <c r="EN1097" s="4"/>
      <c r="EO1097" s="4"/>
      <c r="EP1097" s="4"/>
      <c r="EQ1097" s="4"/>
      <c r="ER1097" s="4"/>
      <c r="ES1097" s="4"/>
      <c r="ET1097" s="4"/>
      <c r="EU1097" s="4"/>
      <c r="EV1097" s="4"/>
      <c r="EW1097" s="4"/>
      <c r="EX1097" s="4"/>
      <c r="EY1097" s="4"/>
      <c r="EZ1097" s="4"/>
      <c r="FA1097" s="4"/>
      <c r="FB1097" s="4"/>
      <c r="FC1097" s="4"/>
      <c r="FD1097" s="4"/>
      <c r="FE1097" s="4"/>
      <c r="FF1097" s="4"/>
      <c r="FG1097" s="4"/>
      <c r="FH1097" s="4"/>
      <c r="FI1097" s="4"/>
      <c r="FJ1097" s="4"/>
      <c r="FK1097" s="4"/>
      <c r="FL1097" s="4"/>
      <c r="FM1097" s="4"/>
      <c r="FN1097" s="4"/>
      <c r="FO1097" s="4"/>
      <c r="FP1097" s="4"/>
      <c r="FQ1097" s="4"/>
      <c r="FR1097" s="4"/>
      <c r="FS1097" s="4"/>
      <c r="FT1097" s="4"/>
      <c r="FU1097" s="4"/>
      <c r="FV1097" s="4"/>
      <c r="FW1097" s="4"/>
      <c r="FX1097" s="4"/>
      <c r="FY1097" s="4"/>
      <c r="FZ1097" s="4"/>
      <c r="GA1097" s="4"/>
      <c r="GB1097" s="4"/>
      <c r="GC1097" s="4"/>
      <c r="GD1097" s="4"/>
      <c r="GE1097" s="4"/>
      <c r="GF1097" s="4"/>
      <c r="GG1097" s="4"/>
      <c r="GH1097" s="4"/>
      <c r="GI1097" s="4"/>
      <c r="GJ1097" s="4"/>
      <c r="GK1097" s="4"/>
      <c r="GL1097" s="4"/>
      <c r="GM1097" s="4"/>
      <c r="GN1097" s="4"/>
      <c r="GO1097" s="4"/>
      <c r="GP1097" s="4"/>
      <c r="GQ1097" s="4"/>
      <c r="GR1097" s="4"/>
      <c r="GS1097" s="4"/>
      <c r="GT1097" s="4"/>
      <c r="GU1097" s="4"/>
      <c r="GV1097" s="4"/>
      <c r="GW1097" s="4"/>
      <c r="GX1097" s="4"/>
      <c r="GY1097" s="4"/>
      <c r="GZ1097" s="4"/>
      <c r="HA1097" s="4"/>
      <c r="HB1097" s="4"/>
      <c r="HC1097" s="4"/>
      <c r="HD1097" s="4"/>
      <c r="HE1097" s="4"/>
      <c r="HF1097" s="4"/>
      <c r="HG1097" s="4"/>
      <c r="HH1097" s="4"/>
      <c r="HI1097" s="4"/>
      <c r="HJ1097" s="4"/>
      <c r="HK1097" s="4"/>
      <c r="HL1097" s="4"/>
      <c r="HM1097" s="4"/>
      <c r="HN1097" s="4"/>
      <c r="HO1097" s="4"/>
      <c r="HP1097" s="4"/>
      <c r="HQ1097" s="4"/>
      <c r="HR1097" s="4"/>
      <c r="HS1097" s="4"/>
      <c r="HT1097" s="4"/>
      <c r="HU1097" s="4"/>
      <c r="HV1097" s="4"/>
      <c r="HW1097" s="4"/>
      <c r="HX1097" s="4"/>
      <c r="HY1097" s="4"/>
      <c r="HZ1097" s="4"/>
      <c r="IA1097" s="4"/>
      <c r="IB1097" s="4"/>
      <c r="IC1097" s="4"/>
      <c r="ID1097" s="4"/>
      <c r="IE1097" s="4"/>
      <c r="IF1097" s="4"/>
      <c r="IG1097" s="4"/>
      <c r="IH1097" s="4"/>
      <c r="II1097" s="4"/>
      <c r="IJ1097" s="4"/>
      <c r="IK1097" s="4"/>
      <c r="IL1097" s="4"/>
      <c r="IM1097" s="4"/>
      <c r="IN1097" s="4"/>
      <c r="IO1097" s="4"/>
      <c r="IP1097" s="4"/>
      <c r="IQ1097" s="4"/>
      <c r="IR1097" s="4"/>
      <c r="IS1097" s="4"/>
      <c r="IT1097" s="4"/>
      <c r="IU1097" s="4"/>
    </row>
    <row r="1098" spans="2:255" ht="11.25" customHeight="1">
      <c r="B1098" s="4" t="s">
        <v>3170</v>
      </c>
      <c r="C1098" s="4">
        <f>SUM(C1097+D1098)</f>
        <v>23744</v>
      </c>
      <c r="D1098" s="4">
        <v>26</v>
      </c>
      <c r="E1098" s="4" t="s">
        <v>1185</v>
      </c>
      <c r="F1098" s="4" t="s">
        <v>1193</v>
      </c>
      <c r="G1098" s="6">
        <v>-2.67</v>
      </c>
      <c r="H1098" s="4" t="s">
        <v>3026</v>
      </c>
      <c r="I1098" s="4" t="s">
        <v>3738</v>
      </c>
      <c r="J1098" s="4" t="s">
        <v>1194</v>
      </c>
      <c r="K1098" s="4" t="s">
        <v>3660</v>
      </c>
      <c r="L1098" s="4" t="s">
        <v>3170</v>
      </c>
      <c r="M1098" s="7">
        <f>SUM(C1098/1.016047)</f>
        <v>23368.997694004316</v>
      </c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  <c r="BK1098" s="4"/>
      <c r="BL1098" s="4"/>
      <c r="BM1098" s="4"/>
      <c r="BN1098" s="4"/>
      <c r="BO1098" s="4"/>
      <c r="BP1098" s="4"/>
      <c r="BQ1098" s="4"/>
      <c r="BR1098" s="4"/>
      <c r="BS1098" s="4"/>
      <c r="BT1098" s="4"/>
      <c r="BU1098" s="4"/>
      <c r="BV1098" s="4"/>
      <c r="BW1098" s="4"/>
      <c r="BX1098" s="4"/>
      <c r="BY1098" s="4"/>
      <c r="BZ1098" s="4"/>
      <c r="CA1098" s="4"/>
      <c r="CB1098" s="4"/>
      <c r="CC1098" s="4"/>
      <c r="CD1098" s="4"/>
      <c r="CE1098" s="4"/>
      <c r="CF1098" s="4"/>
      <c r="CG1098" s="4"/>
      <c r="CH1098" s="4"/>
      <c r="CI1098" s="4"/>
      <c r="CJ1098" s="4"/>
      <c r="CK1098" s="4"/>
      <c r="CL1098" s="4"/>
      <c r="CM1098" s="4"/>
      <c r="CN1098" s="4"/>
      <c r="CO1098" s="4"/>
      <c r="CP1098" s="4"/>
      <c r="CQ1098" s="4"/>
      <c r="CR1098" s="4"/>
      <c r="CS1098" s="4"/>
      <c r="CT1098" s="4"/>
      <c r="CU1098" s="4"/>
      <c r="CV1098" s="4"/>
      <c r="CW1098" s="4"/>
      <c r="CX1098" s="4"/>
      <c r="CY1098" s="4"/>
      <c r="CZ1098" s="4"/>
      <c r="DA1098" s="4"/>
      <c r="DB1098" s="4"/>
      <c r="DC1098" s="4"/>
      <c r="DD1098" s="4"/>
      <c r="DE1098" s="4"/>
      <c r="DF1098" s="4"/>
      <c r="DG1098" s="4"/>
      <c r="DH1098" s="4"/>
      <c r="DI1098" s="4"/>
      <c r="DJ1098" s="4"/>
      <c r="DK1098" s="4"/>
      <c r="DL1098" s="4"/>
      <c r="DM1098" s="4"/>
      <c r="DN1098" s="4"/>
      <c r="DO1098" s="4"/>
      <c r="DP1098" s="4"/>
      <c r="DQ1098" s="4"/>
      <c r="DR1098" s="4"/>
      <c r="DS1098" s="4"/>
      <c r="DT1098" s="4"/>
      <c r="DU1098" s="4"/>
      <c r="DV1098" s="4"/>
      <c r="DW1098" s="4"/>
      <c r="DX1098" s="4"/>
      <c r="DY1098" s="4"/>
      <c r="DZ1098" s="4"/>
      <c r="EA1098" s="4"/>
      <c r="EB1098" s="4"/>
      <c r="EC1098" s="4"/>
      <c r="ED1098" s="4"/>
      <c r="EE1098" s="4"/>
      <c r="EF1098" s="4"/>
      <c r="EG1098" s="4"/>
      <c r="EH1098" s="4"/>
      <c r="EI1098" s="4"/>
      <c r="EJ1098" s="4"/>
      <c r="EK1098" s="4"/>
      <c r="EL1098" s="4"/>
      <c r="EM1098" s="4"/>
      <c r="EN1098" s="4"/>
      <c r="EO1098" s="4"/>
      <c r="EP1098" s="4"/>
      <c r="EQ1098" s="4"/>
      <c r="ER1098" s="4"/>
      <c r="ES1098" s="4"/>
      <c r="ET1098" s="4"/>
      <c r="EU1098" s="4"/>
      <c r="EV1098" s="4"/>
      <c r="EW1098" s="4"/>
      <c r="EX1098" s="4"/>
      <c r="EY1098" s="4"/>
      <c r="EZ1098" s="4"/>
      <c r="FA1098" s="4"/>
      <c r="FB1098" s="4"/>
      <c r="FC1098" s="4"/>
      <c r="FD1098" s="4"/>
      <c r="FE1098" s="4"/>
      <c r="FF1098" s="4"/>
      <c r="FG1098" s="4"/>
      <c r="FH1098" s="4"/>
      <c r="FI1098" s="4"/>
      <c r="FJ1098" s="4"/>
      <c r="FK1098" s="4"/>
      <c r="FL1098" s="4"/>
      <c r="FM1098" s="4"/>
      <c r="FN1098" s="4"/>
      <c r="FO1098" s="4"/>
      <c r="FP1098" s="4"/>
      <c r="FQ1098" s="4"/>
      <c r="FR1098" s="4"/>
      <c r="FS1098" s="4"/>
      <c r="FT1098" s="4"/>
      <c r="FU1098" s="4"/>
      <c r="FV1098" s="4"/>
      <c r="FW1098" s="4"/>
      <c r="FX1098" s="4"/>
      <c r="FY1098" s="4"/>
      <c r="FZ1098" s="4"/>
      <c r="GA1098" s="4"/>
      <c r="GB1098" s="4"/>
      <c r="GC1098" s="4"/>
      <c r="GD1098" s="4"/>
      <c r="GE1098" s="4"/>
      <c r="GF1098" s="4"/>
      <c r="GG1098" s="4"/>
      <c r="GH1098" s="4"/>
      <c r="GI1098" s="4"/>
      <c r="GJ1098" s="4"/>
      <c r="GK1098" s="4"/>
      <c r="GL1098" s="4"/>
      <c r="GM1098" s="4"/>
      <c r="GN1098" s="4"/>
      <c r="GO1098" s="4"/>
      <c r="GP1098" s="4"/>
      <c r="GQ1098" s="4"/>
      <c r="GR1098" s="4"/>
      <c r="GS1098" s="4"/>
      <c r="GT1098" s="4"/>
      <c r="GU1098" s="4"/>
      <c r="GV1098" s="4"/>
      <c r="GW1098" s="4"/>
      <c r="GX1098" s="4"/>
      <c r="GY1098" s="4"/>
      <c r="GZ1098" s="4"/>
      <c r="HA1098" s="4"/>
      <c r="HB1098" s="4"/>
      <c r="HC1098" s="4"/>
      <c r="HD1098" s="4"/>
      <c r="HE1098" s="4"/>
      <c r="HF1098" s="4"/>
      <c r="HG1098" s="4"/>
      <c r="HH1098" s="4"/>
      <c r="HI1098" s="4"/>
      <c r="HJ1098" s="4"/>
      <c r="HK1098" s="4"/>
      <c r="HL1098" s="4"/>
      <c r="HM1098" s="4"/>
      <c r="HN1098" s="4"/>
      <c r="HO1098" s="4"/>
      <c r="HP1098" s="4"/>
      <c r="HQ1098" s="4"/>
      <c r="HR1098" s="4"/>
      <c r="HS1098" s="4"/>
      <c r="HT1098" s="4"/>
      <c r="HU1098" s="4"/>
      <c r="HV1098" s="4"/>
      <c r="HW1098" s="4"/>
      <c r="HX1098" s="4"/>
      <c r="HY1098" s="4"/>
      <c r="HZ1098" s="4"/>
      <c r="IA1098" s="4"/>
      <c r="IB1098" s="4"/>
      <c r="IC1098" s="4"/>
      <c r="ID1098" s="4"/>
      <c r="IE1098" s="4"/>
      <c r="IF1098" s="4"/>
      <c r="IG1098" s="4"/>
      <c r="IH1098" s="4"/>
      <c r="II1098" s="4"/>
      <c r="IJ1098" s="4"/>
      <c r="IK1098" s="4"/>
      <c r="IL1098" s="4"/>
      <c r="IM1098" s="4"/>
      <c r="IN1098" s="4"/>
      <c r="IO1098" s="4"/>
      <c r="IP1098" s="4"/>
      <c r="IQ1098" s="4"/>
      <c r="IR1098" s="4"/>
      <c r="IS1098" s="4"/>
      <c r="IT1098" s="4"/>
      <c r="IU1098" s="4"/>
    </row>
    <row r="1099" spans="2:255" ht="11.25" customHeight="1">
      <c r="B1099" s="4" t="s">
        <v>3166</v>
      </c>
      <c r="C1099" s="4">
        <f>SUM(C1098+D1099)</f>
        <v>23770</v>
      </c>
      <c r="D1099" s="4">
        <v>26</v>
      </c>
      <c r="E1099" s="4" t="s">
        <v>1185</v>
      </c>
      <c r="F1099" s="4" t="s">
        <v>1195</v>
      </c>
      <c r="G1099" s="6">
        <v>-2.66</v>
      </c>
      <c r="H1099" s="4" t="s">
        <v>3026</v>
      </c>
      <c r="I1099" s="4" t="s">
        <v>3732</v>
      </c>
      <c r="J1099" s="4" t="s">
        <v>1196</v>
      </c>
      <c r="K1099" s="4" t="s">
        <v>3663</v>
      </c>
      <c r="L1099" s="4" t="s">
        <v>3166</v>
      </c>
      <c r="M1099" s="7">
        <f>SUM(C1099/1.016047)</f>
        <v>23394.58706142531</v>
      </c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  <c r="BK1099" s="4"/>
      <c r="BL1099" s="4"/>
      <c r="BM1099" s="4"/>
      <c r="BN1099" s="4"/>
      <c r="BO1099" s="4"/>
      <c r="BP1099" s="4"/>
      <c r="BQ1099" s="4"/>
      <c r="BR1099" s="4"/>
      <c r="BS1099" s="4"/>
      <c r="BT1099" s="4"/>
      <c r="BU1099" s="4"/>
      <c r="BV1099" s="4"/>
      <c r="BW1099" s="4"/>
      <c r="BX1099" s="4"/>
      <c r="BY1099" s="4"/>
      <c r="BZ1099" s="4"/>
      <c r="CA1099" s="4"/>
      <c r="CB1099" s="4"/>
      <c r="CC1099" s="4"/>
      <c r="CD1099" s="4"/>
      <c r="CE1099" s="4"/>
      <c r="CF1099" s="4"/>
      <c r="CG1099" s="4"/>
      <c r="CH1099" s="4"/>
      <c r="CI1099" s="4"/>
      <c r="CJ1099" s="4"/>
      <c r="CK1099" s="4"/>
      <c r="CL1099" s="4"/>
      <c r="CM1099" s="4"/>
      <c r="CN1099" s="4"/>
      <c r="CO1099" s="4"/>
      <c r="CP1099" s="4"/>
      <c r="CQ1099" s="4"/>
      <c r="CR1099" s="4"/>
      <c r="CS1099" s="4"/>
      <c r="CT1099" s="4"/>
      <c r="CU1099" s="4"/>
      <c r="CV1099" s="4"/>
      <c r="CW1099" s="4"/>
      <c r="CX1099" s="4"/>
      <c r="CY1099" s="4"/>
      <c r="CZ1099" s="4"/>
      <c r="DA1099" s="4"/>
      <c r="DB1099" s="4"/>
      <c r="DC1099" s="4"/>
      <c r="DD1099" s="4"/>
      <c r="DE1099" s="4"/>
      <c r="DF1099" s="4"/>
      <c r="DG1099" s="4"/>
      <c r="DH1099" s="4"/>
      <c r="DI1099" s="4"/>
      <c r="DJ1099" s="4"/>
      <c r="DK1099" s="4"/>
      <c r="DL1099" s="4"/>
      <c r="DM1099" s="4"/>
      <c r="DN1099" s="4"/>
      <c r="DO1099" s="4"/>
      <c r="DP1099" s="4"/>
      <c r="DQ1099" s="4"/>
      <c r="DR1099" s="4"/>
      <c r="DS1099" s="4"/>
      <c r="DT1099" s="4"/>
      <c r="DU1099" s="4"/>
      <c r="DV1099" s="4"/>
      <c r="DW1099" s="4"/>
      <c r="DX1099" s="4"/>
      <c r="DY1099" s="4"/>
      <c r="DZ1099" s="4"/>
      <c r="EA1099" s="4"/>
      <c r="EB1099" s="4"/>
      <c r="EC1099" s="4"/>
      <c r="ED1099" s="4"/>
      <c r="EE1099" s="4"/>
      <c r="EF1099" s="4"/>
      <c r="EG1099" s="4"/>
      <c r="EH1099" s="4"/>
      <c r="EI1099" s="4"/>
      <c r="EJ1099" s="4"/>
      <c r="EK1099" s="4"/>
      <c r="EL1099" s="4"/>
      <c r="EM1099" s="4"/>
      <c r="EN1099" s="4"/>
      <c r="EO1099" s="4"/>
      <c r="EP1099" s="4"/>
      <c r="EQ1099" s="4"/>
      <c r="ER1099" s="4"/>
      <c r="ES1099" s="4"/>
      <c r="ET1099" s="4"/>
      <c r="EU1099" s="4"/>
      <c r="EV1099" s="4"/>
      <c r="EW1099" s="4"/>
      <c r="EX1099" s="4"/>
      <c r="EY1099" s="4"/>
      <c r="EZ1099" s="4"/>
      <c r="FA1099" s="4"/>
      <c r="FB1099" s="4"/>
      <c r="FC1099" s="4"/>
      <c r="FD1099" s="4"/>
      <c r="FE1099" s="4"/>
      <c r="FF1099" s="4"/>
      <c r="FG1099" s="4"/>
      <c r="FH1099" s="4"/>
      <c r="FI1099" s="4"/>
      <c r="FJ1099" s="4"/>
      <c r="FK1099" s="4"/>
      <c r="FL1099" s="4"/>
      <c r="FM1099" s="4"/>
      <c r="FN1099" s="4"/>
      <c r="FO1099" s="4"/>
      <c r="FP1099" s="4"/>
      <c r="FQ1099" s="4"/>
      <c r="FR1099" s="4"/>
      <c r="FS1099" s="4"/>
      <c r="FT1099" s="4"/>
      <c r="FU1099" s="4"/>
      <c r="FV1099" s="4"/>
      <c r="FW1099" s="4"/>
      <c r="FX1099" s="4"/>
      <c r="FY1099" s="4"/>
      <c r="FZ1099" s="4"/>
      <c r="GA1099" s="4"/>
      <c r="GB1099" s="4"/>
      <c r="GC1099" s="4"/>
      <c r="GD1099" s="4"/>
      <c r="GE1099" s="4"/>
      <c r="GF1099" s="4"/>
      <c r="GG1099" s="4"/>
      <c r="GH1099" s="4"/>
      <c r="GI1099" s="4"/>
      <c r="GJ1099" s="4"/>
      <c r="GK1099" s="4"/>
      <c r="GL1099" s="4"/>
      <c r="GM1099" s="4"/>
      <c r="GN1099" s="4"/>
      <c r="GO1099" s="4"/>
      <c r="GP1099" s="4"/>
      <c r="GQ1099" s="4"/>
      <c r="GR1099" s="4"/>
      <c r="GS1099" s="4"/>
      <c r="GT1099" s="4"/>
      <c r="GU1099" s="4"/>
      <c r="GV1099" s="4"/>
      <c r="GW1099" s="4"/>
      <c r="GX1099" s="4"/>
      <c r="GY1099" s="4"/>
      <c r="GZ1099" s="4"/>
      <c r="HA1099" s="4"/>
      <c r="HB1099" s="4"/>
      <c r="HC1099" s="4"/>
      <c r="HD1099" s="4"/>
      <c r="HE1099" s="4"/>
      <c r="HF1099" s="4"/>
      <c r="HG1099" s="4"/>
      <c r="HH1099" s="4"/>
      <c r="HI1099" s="4"/>
      <c r="HJ1099" s="4"/>
      <c r="HK1099" s="4"/>
      <c r="HL1099" s="4"/>
      <c r="HM1099" s="4"/>
      <c r="HN1099" s="4"/>
      <c r="HO1099" s="4"/>
      <c r="HP1099" s="4"/>
      <c r="HQ1099" s="4"/>
      <c r="HR1099" s="4"/>
      <c r="HS1099" s="4"/>
      <c r="HT1099" s="4"/>
      <c r="HU1099" s="4"/>
      <c r="HV1099" s="4"/>
      <c r="HW1099" s="4"/>
      <c r="HX1099" s="4"/>
      <c r="HY1099" s="4"/>
      <c r="HZ1099" s="4"/>
      <c r="IA1099" s="4"/>
      <c r="IB1099" s="4"/>
      <c r="IC1099" s="4"/>
      <c r="ID1099" s="4"/>
      <c r="IE1099" s="4"/>
      <c r="IF1099" s="4"/>
      <c r="IG1099" s="4"/>
      <c r="IH1099" s="4"/>
      <c r="II1099" s="4"/>
      <c r="IJ1099" s="4"/>
      <c r="IK1099" s="4"/>
      <c r="IL1099" s="4"/>
      <c r="IM1099" s="4"/>
      <c r="IN1099" s="4"/>
      <c r="IO1099" s="4"/>
      <c r="IP1099" s="4"/>
      <c r="IQ1099" s="4"/>
      <c r="IR1099" s="4"/>
      <c r="IS1099" s="4"/>
      <c r="IT1099" s="4"/>
      <c r="IU1099" s="4"/>
    </row>
    <row r="1100" spans="2:255" ht="11.25" customHeight="1">
      <c r="B1100" s="4" t="s">
        <v>1197</v>
      </c>
      <c r="C1100" s="4">
        <f>SUM(C1099+D1100)</f>
        <v>23797</v>
      </c>
      <c r="D1100" s="4">
        <v>27</v>
      </c>
      <c r="E1100" s="4" t="s">
        <v>1185</v>
      </c>
      <c r="F1100" s="4" t="s">
        <v>1198</v>
      </c>
      <c r="G1100" s="6">
        <v>-2.66</v>
      </c>
      <c r="H1100" s="4" t="s">
        <v>3035</v>
      </c>
      <c r="I1100" s="4" t="s">
        <v>3732</v>
      </c>
      <c r="J1100" s="4" t="s">
        <v>1199</v>
      </c>
      <c r="K1100" s="4" t="s">
        <v>3663</v>
      </c>
      <c r="L1100" s="4" t="s">
        <v>1197</v>
      </c>
      <c r="M1100" s="7">
        <f>SUM(C1100/1.016047)</f>
        <v>23421.160635285574</v>
      </c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  <c r="BK1100" s="4"/>
      <c r="BL1100" s="4"/>
      <c r="BM1100" s="4"/>
      <c r="BN1100" s="4"/>
      <c r="BO1100" s="4"/>
      <c r="BP1100" s="4"/>
      <c r="BQ1100" s="4"/>
      <c r="BR1100" s="4"/>
      <c r="BS1100" s="4"/>
      <c r="BT1100" s="4"/>
      <c r="BU1100" s="4"/>
      <c r="BV1100" s="4"/>
      <c r="BW1100" s="4"/>
      <c r="BX1100" s="4"/>
      <c r="BY1100" s="4"/>
      <c r="BZ1100" s="4"/>
      <c r="CA1100" s="4"/>
      <c r="CB1100" s="4"/>
      <c r="CC1100" s="4"/>
      <c r="CD1100" s="4"/>
      <c r="CE1100" s="4"/>
      <c r="CF1100" s="4"/>
      <c r="CG1100" s="4"/>
      <c r="CH1100" s="4"/>
      <c r="CI1100" s="4"/>
      <c r="CJ1100" s="4"/>
      <c r="CK1100" s="4"/>
      <c r="CL1100" s="4"/>
      <c r="CM1100" s="4"/>
      <c r="CN1100" s="4"/>
      <c r="CO1100" s="4"/>
      <c r="CP1100" s="4"/>
      <c r="CQ1100" s="4"/>
      <c r="CR1100" s="4"/>
      <c r="CS1100" s="4"/>
      <c r="CT1100" s="4"/>
      <c r="CU1100" s="4"/>
      <c r="CV1100" s="4"/>
      <c r="CW1100" s="4"/>
      <c r="CX1100" s="4"/>
      <c r="CY1100" s="4"/>
      <c r="CZ1100" s="4"/>
      <c r="DA1100" s="4"/>
      <c r="DB1100" s="4"/>
      <c r="DC1100" s="4"/>
      <c r="DD1100" s="4"/>
      <c r="DE1100" s="4"/>
      <c r="DF1100" s="4"/>
      <c r="DG1100" s="4"/>
      <c r="DH1100" s="4"/>
      <c r="DI1100" s="4"/>
      <c r="DJ1100" s="4"/>
      <c r="DK1100" s="4"/>
      <c r="DL1100" s="4"/>
      <c r="DM1100" s="4"/>
      <c r="DN1100" s="4"/>
      <c r="DO1100" s="4"/>
      <c r="DP1100" s="4"/>
      <c r="DQ1100" s="4"/>
      <c r="DR1100" s="4"/>
      <c r="DS1100" s="4"/>
      <c r="DT1100" s="4"/>
      <c r="DU1100" s="4"/>
      <c r="DV1100" s="4"/>
      <c r="DW1100" s="4"/>
      <c r="DX1100" s="4"/>
      <c r="DY1100" s="4"/>
      <c r="DZ1100" s="4"/>
      <c r="EA1100" s="4"/>
      <c r="EB1100" s="4"/>
      <c r="EC1100" s="4"/>
      <c r="ED1100" s="4"/>
      <c r="EE1100" s="4"/>
      <c r="EF1100" s="4"/>
      <c r="EG1100" s="4"/>
      <c r="EH1100" s="4"/>
      <c r="EI1100" s="4"/>
      <c r="EJ1100" s="4"/>
      <c r="EK1100" s="4"/>
      <c r="EL1100" s="4"/>
      <c r="EM1100" s="4"/>
      <c r="EN1100" s="4"/>
      <c r="EO1100" s="4"/>
      <c r="EP1100" s="4"/>
      <c r="EQ1100" s="4"/>
      <c r="ER1100" s="4"/>
      <c r="ES1100" s="4"/>
      <c r="ET1100" s="4"/>
      <c r="EU1100" s="4"/>
      <c r="EV1100" s="4"/>
      <c r="EW1100" s="4"/>
      <c r="EX1100" s="4"/>
      <c r="EY1100" s="4"/>
      <c r="EZ1100" s="4"/>
      <c r="FA1100" s="4"/>
      <c r="FB1100" s="4"/>
      <c r="FC1100" s="4"/>
      <c r="FD1100" s="4"/>
      <c r="FE1100" s="4"/>
      <c r="FF1100" s="4"/>
      <c r="FG1100" s="4"/>
      <c r="FH1100" s="4"/>
      <c r="FI1100" s="4"/>
      <c r="FJ1100" s="4"/>
      <c r="FK1100" s="4"/>
      <c r="FL1100" s="4"/>
      <c r="FM1100" s="4"/>
      <c r="FN1100" s="4"/>
      <c r="FO1100" s="4"/>
      <c r="FP1100" s="4"/>
      <c r="FQ1100" s="4"/>
      <c r="FR1100" s="4"/>
      <c r="FS1100" s="4"/>
      <c r="FT1100" s="4"/>
      <c r="FU1100" s="4"/>
      <c r="FV1100" s="4"/>
      <c r="FW1100" s="4"/>
      <c r="FX1100" s="4"/>
      <c r="FY1100" s="4"/>
      <c r="FZ1100" s="4"/>
      <c r="GA1100" s="4"/>
      <c r="GB1100" s="4"/>
      <c r="GC1100" s="4"/>
      <c r="GD1100" s="4"/>
      <c r="GE1100" s="4"/>
      <c r="GF1100" s="4"/>
      <c r="GG1100" s="4"/>
      <c r="GH1100" s="4"/>
      <c r="GI1100" s="4"/>
      <c r="GJ1100" s="4"/>
      <c r="GK1100" s="4"/>
      <c r="GL1100" s="4"/>
      <c r="GM1100" s="4"/>
      <c r="GN1100" s="4"/>
      <c r="GO1100" s="4"/>
      <c r="GP1100" s="4"/>
      <c r="GQ1100" s="4"/>
      <c r="GR1100" s="4"/>
      <c r="GS1100" s="4"/>
      <c r="GT1100" s="4"/>
      <c r="GU1100" s="4"/>
      <c r="GV1100" s="4"/>
      <c r="GW1100" s="4"/>
      <c r="GX1100" s="4"/>
      <c r="GY1100" s="4"/>
      <c r="GZ1100" s="4"/>
      <c r="HA1100" s="4"/>
      <c r="HB1100" s="4"/>
      <c r="HC1100" s="4"/>
      <c r="HD1100" s="4"/>
      <c r="HE1100" s="4"/>
      <c r="HF1100" s="4"/>
      <c r="HG1100" s="4"/>
      <c r="HH1100" s="4"/>
      <c r="HI1100" s="4"/>
      <c r="HJ1100" s="4"/>
      <c r="HK1100" s="4"/>
      <c r="HL1100" s="4"/>
      <c r="HM1100" s="4"/>
      <c r="HN1100" s="4"/>
      <c r="HO1100" s="4"/>
      <c r="HP1100" s="4"/>
      <c r="HQ1100" s="4"/>
      <c r="HR1100" s="4"/>
      <c r="HS1100" s="4"/>
      <c r="HT1100" s="4"/>
      <c r="HU1100" s="4"/>
      <c r="HV1100" s="4"/>
      <c r="HW1100" s="4"/>
      <c r="HX1100" s="4"/>
      <c r="HY1100" s="4"/>
      <c r="HZ1100" s="4"/>
      <c r="IA1100" s="4"/>
      <c r="IB1100" s="4"/>
      <c r="IC1100" s="4"/>
      <c r="ID1100" s="4"/>
      <c r="IE1100" s="4"/>
      <c r="IF1100" s="4"/>
      <c r="IG1100" s="4"/>
      <c r="IH1100" s="4"/>
      <c r="II1100" s="4"/>
      <c r="IJ1100" s="4"/>
      <c r="IK1100" s="4"/>
      <c r="IL1100" s="4"/>
      <c r="IM1100" s="4"/>
      <c r="IN1100" s="4"/>
      <c r="IO1100" s="4"/>
      <c r="IP1100" s="4"/>
      <c r="IQ1100" s="4"/>
      <c r="IR1100" s="4"/>
      <c r="IS1100" s="4"/>
      <c r="IT1100" s="4"/>
      <c r="IU1100" s="4"/>
    </row>
    <row r="1101" spans="2:255" ht="11.25" customHeight="1"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8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  <c r="BK1101" s="4"/>
      <c r="BL1101" s="4"/>
      <c r="BM1101" s="4"/>
      <c r="BN1101" s="4"/>
      <c r="BO1101" s="4"/>
      <c r="BP1101" s="4"/>
      <c r="BQ1101" s="4"/>
      <c r="BR1101" s="4"/>
      <c r="BS1101" s="4"/>
      <c r="BT1101" s="4"/>
      <c r="BU1101" s="4"/>
      <c r="BV1101" s="4"/>
      <c r="BW1101" s="4"/>
      <c r="BX1101" s="4"/>
      <c r="BY1101" s="4"/>
      <c r="BZ1101" s="4"/>
      <c r="CA1101" s="4"/>
      <c r="CB1101" s="4"/>
      <c r="CC1101" s="4"/>
      <c r="CD1101" s="4"/>
      <c r="CE1101" s="4"/>
      <c r="CF1101" s="4"/>
      <c r="CG1101" s="4"/>
      <c r="CH1101" s="4"/>
      <c r="CI1101" s="4"/>
      <c r="CJ1101" s="4"/>
      <c r="CK1101" s="4"/>
      <c r="CL1101" s="4"/>
      <c r="CM1101" s="4"/>
      <c r="CN1101" s="4"/>
      <c r="CO1101" s="4"/>
      <c r="CP1101" s="4"/>
      <c r="CQ1101" s="4"/>
      <c r="CR1101" s="4"/>
      <c r="CS1101" s="4"/>
      <c r="CT1101" s="4"/>
      <c r="CU1101" s="4"/>
      <c r="CV1101" s="4"/>
      <c r="CW1101" s="4"/>
      <c r="CX1101" s="4"/>
      <c r="CY1101" s="4"/>
      <c r="CZ1101" s="4"/>
      <c r="DA1101" s="4"/>
      <c r="DB1101" s="4"/>
      <c r="DC1101" s="4"/>
      <c r="DD1101" s="4"/>
      <c r="DE1101" s="4"/>
      <c r="DF1101" s="4"/>
      <c r="DG1101" s="4"/>
      <c r="DH1101" s="4"/>
      <c r="DI1101" s="4"/>
      <c r="DJ1101" s="4"/>
      <c r="DK1101" s="4"/>
      <c r="DL1101" s="4"/>
      <c r="DM1101" s="4"/>
      <c r="DN1101" s="4"/>
      <c r="DO1101" s="4"/>
      <c r="DP1101" s="4"/>
      <c r="DQ1101" s="4"/>
      <c r="DR1101" s="4"/>
      <c r="DS1101" s="4"/>
      <c r="DT1101" s="4"/>
      <c r="DU1101" s="4"/>
      <c r="DV1101" s="4"/>
      <c r="DW1101" s="4"/>
      <c r="DX1101" s="4"/>
      <c r="DY1101" s="4"/>
      <c r="DZ1101" s="4"/>
      <c r="EA1101" s="4"/>
      <c r="EB1101" s="4"/>
      <c r="EC1101" s="4"/>
      <c r="ED1101" s="4"/>
      <c r="EE1101" s="4"/>
      <c r="EF1101" s="4"/>
      <c r="EG1101" s="4"/>
      <c r="EH1101" s="4"/>
      <c r="EI1101" s="4"/>
      <c r="EJ1101" s="4"/>
      <c r="EK1101" s="4"/>
      <c r="EL1101" s="4"/>
      <c r="EM1101" s="4"/>
      <c r="EN1101" s="4"/>
      <c r="EO1101" s="4"/>
      <c r="EP1101" s="4"/>
      <c r="EQ1101" s="4"/>
      <c r="ER1101" s="4"/>
      <c r="ES1101" s="4"/>
      <c r="ET1101" s="4"/>
      <c r="EU1101" s="4"/>
      <c r="EV1101" s="4"/>
      <c r="EW1101" s="4"/>
      <c r="EX1101" s="4"/>
      <c r="EY1101" s="4"/>
      <c r="EZ1101" s="4"/>
      <c r="FA1101" s="4"/>
      <c r="FB1101" s="4"/>
      <c r="FC1101" s="4"/>
      <c r="FD1101" s="4"/>
      <c r="FE1101" s="4"/>
      <c r="FF1101" s="4"/>
      <c r="FG1101" s="4"/>
      <c r="FH1101" s="4"/>
      <c r="FI1101" s="4"/>
      <c r="FJ1101" s="4"/>
      <c r="FK1101" s="4"/>
      <c r="FL1101" s="4"/>
      <c r="FM1101" s="4"/>
      <c r="FN1101" s="4"/>
      <c r="FO1101" s="4"/>
      <c r="FP1101" s="4"/>
      <c r="FQ1101" s="4"/>
      <c r="FR1101" s="4"/>
      <c r="FS1101" s="4"/>
      <c r="FT1101" s="4"/>
      <c r="FU1101" s="4"/>
      <c r="FV1101" s="4"/>
      <c r="FW1101" s="4"/>
      <c r="FX1101" s="4"/>
      <c r="FY1101" s="4"/>
      <c r="FZ1101" s="4"/>
      <c r="GA1101" s="4"/>
      <c r="GB1101" s="4"/>
      <c r="GC1101" s="4"/>
      <c r="GD1101" s="4"/>
      <c r="GE1101" s="4"/>
      <c r="GF1101" s="4"/>
      <c r="GG1101" s="4"/>
      <c r="GH1101" s="4"/>
      <c r="GI1101" s="4"/>
      <c r="GJ1101" s="4"/>
      <c r="GK1101" s="4"/>
      <c r="GL1101" s="4"/>
      <c r="GM1101" s="4"/>
      <c r="GN1101" s="4"/>
      <c r="GO1101" s="4"/>
      <c r="GP1101" s="4"/>
      <c r="GQ1101" s="4"/>
      <c r="GR1101" s="4"/>
      <c r="GS1101" s="4"/>
      <c r="GT1101" s="4"/>
      <c r="GU1101" s="4"/>
      <c r="GV1101" s="4"/>
      <c r="GW1101" s="4"/>
      <c r="GX1101" s="4"/>
      <c r="GY1101" s="4"/>
      <c r="GZ1101" s="4"/>
      <c r="HA1101" s="4"/>
      <c r="HB1101" s="4"/>
      <c r="HC1101" s="4"/>
      <c r="HD1101" s="4"/>
      <c r="HE1101" s="4"/>
      <c r="HF1101" s="4"/>
      <c r="HG1101" s="4"/>
      <c r="HH1101" s="4"/>
      <c r="HI1101" s="4"/>
      <c r="HJ1101" s="4"/>
      <c r="HK1101" s="4"/>
      <c r="HL1101" s="4"/>
      <c r="HM1101" s="4"/>
      <c r="HN1101" s="4"/>
      <c r="HO1101" s="4"/>
      <c r="HP1101" s="4"/>
      <c r="HQ1101" s="4"/>
      <c r="HR1101" s="4"/>
      <c r="HS1101" s="4"/>
      <c r="HT1101" s="4"/>
      <c r="HU1101" s="4"/>
      <c r="HV1101" s="4"/>
      <c r="HW1101" s="4"/>
      <c r="HX1101" s="4"/>
      <c r="HY1101" s="4"/>
      <c r="HZ1101" s="4"/>
      <c r="IA1101" s="4"/>
      <c r="IB1101" s="4"/>
      <c r="IC1101" s="4"/>
      <c r="ID1101" s="4"/>
      <c r="IE1101" s="4"/>
      <c r="IF1101" s="4"/>
      <c r="IG1101" s="4"/>
      <c r="IH1101" s="4"/>
      <c r="II1101" s="4"/>
      <c r="IJ1101" s="4"/>
      <c r="IK1101" s="4"/>
      <c r="IL1101" s="4"/>
      <c r="IM1101" s="4"/>
      <c r="IN1101" s="4"/>
      <c r="IO1101" s="4"/>
      <c r="IP1101" s="4"/>
      <c r="IQ1101" s="4"/>
      <c r="IR1101" s="4"/>
      <c r="IS1101" s="4"/>
      <c r="IT1101" s="4"/>
      <c r="IU1101" s="4"/>
    </row>
    <row r="1102" spans="2:255" ht="11.25" customHeight="1">
      <c r="B1102" s="4" t="s">
        <v>3163</v>
      </c>
      <c r="C1102" s="4">
        <f>SUM(C1100+D1102)</f>
        <v>23823</v>
      </c>
      <c r="D1102" s="4">
        <v>26</v>
      </c>
      <c r="E1102" s="4" t="s">
        <v>1185</v>
      </c>
      <c r="F1102" s="4" t="s">
        <v>1200</v>
      </c>
      <c r="G1102" s="6">
        <v>-2.65</v>
      </c>
      <c r="H1102" s="4" t="s">
        <v>3044</v>
      </c>
      <c r="I1102" s="4" t="s">
        <v>3732</v>
      </c>
      <c r="J1102" s="4" t="s">
        <v>1201</v>
      </c>
      <c r="K1102" s="4" t="s">
        <v>1748</v>
      </c>
      <c r="L1102" s="4" t="s">
        <v>3163</v>
      </c>
      <c r="M1102" s="7">
        <f>SUM(C1102/1.016047)</f>
        <v>23446.75000270657</v>
      </c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  <c r="BK1102" s="4"/>
      <c r="BL1102" s="4"/>
      <c r="BM1102" s="4"/>
      <c r="BN1102" s="4"/>
      <c r="BO1102" s="4"/>
      <c r="BP1102" s="4"/>
      <c r="BQ1102" s="4"/>
      <c r="BR1102" s="4"/>
      <c r="BS1102" s="4"/>
      <c r="BT1102" s="4"/>
      <c r="BU1102" s="4"/>
      <c r="BV1102" s="4"/>
      <c r="BW1102" s="4"/>
      <c r="BX1102" s="4"/>
      <c r="BY1102" s="4"/>
      <c r="BZ1102" s="4"/>
      <c r="CA1102" s="4"/>
      <c r="CB1102" s="4"/>
      <c r="CC1102" s="4"/>
      <c r="CD1102" s="4"/>
      <c r="CE1102" s="4"/>
      <c r="CF1102" s="4"/>
      <c r="CG1102" s="4"/>
      <c r="CH1102" s="4"/>
      <c r="CI1102" s="4"/>
      <c r="CJ1102" s="4"/>
      <c r="CK1102" s="4"/>
      <c r="CL1102" s="4"/>
      <c r="CM1102" s="4"/>
      <c r="CN1102" s="4"/>
      <c r="CO1102" s="4"/>
      <c r="CP1102" s="4"/>
      <c r="CQ1102" s="4"/>
      <c r="CR1102" s="4"/>
      <c r="CS1102" s="4"/>
      <c r="CT1102" s="4"/>
      <c r="CU1102" s="4"/>
      <c r="CV1102" s="4"/>
      <c r="CW1102" s="4"/>
      <c r="CX1102" s="4"/>
      <c r="CY1102" s="4"/>
      <c r="CZ1102" s="4"/>
      <c r="DA1102" s="4"/>
      <c r="DB1102" s="4"/>
      <c r="DC1102" s="4"/>
      <c r="DD1102" s="4"/>
      <c r="DE1102" s="4"/>
      <c r="DF1102" s="4"/>
      <c r="DG1102" s="4"/>
      <c r="DH1102" s="4"/>
      <c r="DI1102" s="4"/>
      <c r="DJ1102" s="4"/>
      <c r="DK1102" s="4"/>
      <c r="DL1102" s="4"/>
      <c r="DM1102" s="4"/>
      <c r="DN1102" s="4"/>
      <c r="DO1102" s="4"/>
      <c r="DP1102" s="4"/>
      <c r="DQ1102" s="4"/>
      <c r="DR1102" s="4"/>
      <c r="DS1102" s="4"/>
      <c r="DT1102" s="4"/>
      <c r="DU1102" s="4"/>
      <c r="DV1102" s="4"/>
      <c r="DW1102" s="4"/>
      <c r="DX1102" s="4"/>
      <c r="DY1102" s="4"/>
      <c r="DZ1102" s="4"/>
      <c r="EA1102" s="4"/>
      <c r="EB1102" s="4"/>
      <c r="EC1102" s="4"/>
      <c r="ED1102" s="4"/>
      <c r="EE1102" s="4"/>
      <c r="EF1102" s="4"/>
      <c r="EG1102" s="4"/>
      <c r="EH1102" s="4"/>
      <c r="EI1102" s="4"/>
      <c r="EJ1102" s="4"/>
      <c r="EK1102" s="4"/>
      <c r="EL1102" s="4"/>
      <c r="EM1102" s="4"/>
      <c r="EN1102" s="4"/>
      <c r="EO1102" s="4"/>
      <c r="EP1102" s="4"/>
      <c r="EQ1102" s="4"/>
      <c r="ER1102" s="4"/>
      <c r="ES1102" s="4"/>
      <c r="ET1102" s="4"/>
      <c r="EU1102" s="4"/>
      <c r="EV1102" s="4"/>
      <c r="EW1102" s="4"/>
      <c r="EX1102" s="4"/>
      <c r="EY1102" s="4"/>
      <c r="EZ1102" s="4"/>
      <c r="FA1102" s="4"/>
      <c r="FB1102" s="4"/>
      <c r="FC1102" s="4"/>
      <c r="FD1102" s="4"/>
      <c r="FE1102" s="4"/>
      <c r="FF1102" s="4"/>
      <c r="FG1102" s="4"/>
      <c r="FH1102" s="4"/>
      <c r="FI1102" s="4"/>
      <c r="FJ1102" s="4"/>
      <c r="FK1102" s="4"/>
      <c r="FL1102" s="4"/>
      <c r="FM1102" s="4"/>
      <c r="FN1102" s="4"/>
      <c r="FO1102" s="4"/>
      <c r="FP1102" s="4"/>
      <c r="FQ1102" s="4"/>
      <c r="FR1102" s="4"/>
      <c r="FS1102" s="4"/>
      <c r="FT1102" s="4"/>
      <c r="FU1102" s="4"/>
      <c r="FV1102" s="4"/>
      <c r="FW1102" s="4"/>
      <c r="FX1102" s="4"/>
      <c r="FY1102" s="4"/>
      <c r="FZ1102" s="4"/>
      <c r="GA1102" s="4"/>
      <c r="GB1102" s="4"/>
      <c r="GC1102" s="4"/>
      <c r="GD1102" s="4"/>
      <c r="GE1102" s="4"/>
      <c r="GF1102" s="4"/>
      <c r="GG1102" s="4"/>
      <c r="GH1102" s="4"/>
      <c r="GI1102" s="4"/>
      <c r="GJ1102" s="4"/>
      <c r="GK1102" s="4"/>
      <c r="GL1102" s="4"/>
      <c r="GM1102" s="4"/>
      <c r="GN1102" s="4"/>
      <c r="GO1102" s="4"/>
      <c r="GP1102" s="4"/>
      <c r="GQ1102" s="4"/>
      <c r="GR1102" s="4"/>
      <c r="GS1102" s="4"/>
      <c r="GT1102" s="4"/>
      <c r="GU1102" s="4"/>
      <c r="GV1102" s="4"/>
      <c r="GW1102" s="4"/>
      <c r="GX1102" s="4"/>
      <c r="GY1102" s="4"/>
      <c r="GZ1102" s="4"/>
      <c r="HA1102" s="4"/>
      <c r="HB1102" s="4"/>
      <c r="HC1102" s="4"/>
      <c r="HD1102" s="4"/>
      <c r="HE1102" s="4"/>
      <c r="HF1102" s="4"/>
      <c r="HG1102" s="4"/>
      <c r="HH1102" s="4"/>
      <c r="HI1102" s="4"/>
      <c r="HJ1102" s="4"/>
      <c r="HK1102" s="4"/>
      <c r="HL1102" s="4"/>
      <c r="HM1102" s="4"/>
      <c r="HN1102" s="4"/>
      <c r="HO1102" s="4"/>
      <c r="HP1102" s="4"/>
      <c r="HQ1102" s="4"/>
      <c r="HR1102" s="4"/>
      <c r="HS1102" s="4"/>
      <c r="HT1102" s="4"/>
      <c r="HU1102" s="4"/>
      <c r="HV1102" s="4"/>
      <c r="HW1102" s="4"/>
      <c r="HX1102" s="4"/>
      <c r="HY1102" s="4"/>
      <c r="HZ1102" s="4"/>
      <c r="IA1102" s="4"/>
      <c r="IB1102" s="4"/>
      <c r="IC1102" s="4"/>
      <c r="ID1102" s="4"/>
      <c r="IE1102" s="4"/>
      <c r="IF1102" s="4"/>
      <c r="IG1102" s="4"/>
      <c r="IH1102" s="4"/>
      <c r="II1102" s="4"/>
      <c r="IJ1102" s="4"/>
      <c r="IK1102" s="4"/>
      <c r="IL1102" s="4"/>
      <c r="IM1102" s="4"/>
      <c r="IN1102" s="4"/>
      <c r="IO1102" s="4"/>
      <c r="IP1102" s="4"/>
      <c r="IQ1102" s="4"/>
      <c r="IR1102" s="4"/>
      <c r="IS1102" s="4"/>
      <c r="IT1102" s="4"/>
      <c r="IU1102" s="4"/>
    </row>
    <row r="1103" spans="2:255" ht="11.25" customHeight="1">
      <c r="B1103" s="4" t="s">
        <v>3159</v>
      </c>
      <c r="C1103" s="4">
        <f>SUM(C1102+D1103)</f>
        <v>23849</v>
      </c>
      <c r="D1103" s="4">
        <v>26</v>
      </c>
      <c r="E1103" s="4" t="s">
        <v>1202</v>
      </c>
      <c r="F1103" s="4" t="s">
        <v>1203</v>
      </c>
      <c r="G1103" s="6">
        <v>-2.65</v>
      </c>
      <c r="H1103" s="4" t="s">
        <v>3044</v>
      </c>
      <c r="I1103" s="4" t="s">
        <v>3732</v>
      </c>
      <c r="J1103" s="4" t="s">
        <v>1204</v>
      </c>
      <c r="K1103" s="4" t="s">
        <v>1748</v>
      </c>
      <c r="L1103" s="4" t="s">
        <v>3159</v>
      </c>
      <c r="M1103" s="7">
        <f>SUM(C1103/1.016047)</f>
        <v>23472.339370127564</v>
      </c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  <c r="BK1103" s="4"/>
      <c r="BL1103" s="4"/>
      <c r="BM1103" s="4"/>
      <c r="BN1103" s="4"/>
      <c r="BO1103" s="4"/>
      <c r="BP1103" s="4"/>
      <c r="BQ1103" s="4"/>
      <c r="BR1103" s="4"/>
      <c r="BS1103" s="4"/>
      <c r="BT1103" s="4"/>
      <c r="BU1103" s="4"/>
      <c r="BV1103" s="4"/>
      <c r="BW1103" s="4"/>
      <c r="BX1103" s="4"/>
      <c r="BY1103" s="4"/>
      <c r="BZ1103" s="4"/>
      <c r="CA1103" s="4"/>
      <c r="CB1103" s="4"/>
      <c r="CC1103" s="4"/>
      <c r="CD1103" s="4"/>
      <c r="CE1103" s="4"/>
      <c r="CF1103" s="4"/>
      <c r="CG1103" s="4"/>
      <c r="CH1103" s="4"/>
      <c r="CI1103" s="4"/>
      <c r="CJ1103" s="4"/>
      <c r="CK1103" s="4"/>
      <c r="CL1103" s="4"/>
      <c r="CM1103" s="4"/>
      <c r="CN1103" s="4"/>
      <c r="CO1103" s="4"/>
      <c r="CP1103" s="4"/>
      <c r="CQ1103" s="4"/>
      <c r="CR1103" s="4"/>
      <c r="CS1103" s="4"/>
      <c r="CT1103" s="4"/>
      <c r="CU1103" s="4"/>
      <c r="CV1103" s="4"/>
      <c r="CW1103" s="4"/>
      <c r="CX1103" s="4"/>
      <c r="CY1103" s="4"/>
      <c r="CZ1103" s="4"/>
      <c r="DA1103" s="4"/>
      <c r="DB1103" s="4"/>
      <c r="DC1103" s="4"/>
      <c r="DD1103" s="4"/>
      <c r="DE1103" s="4"/>
      <c r="DF1103" s="4"/>
      <c r="DG1103" s="4"/>
      <c r="DH1103" s="4"/>
      <c r="DI1103" s="4"/>
      <c r="DJ1103" s="4"/>
      <c r="DK1103" s="4"/>
      <c r="DL1103" s="4"/>
      <c r="DM1103" s="4"/>
      <c r="DN1103" s="4"/>
      <c r="DO1103" s="4"/>
      <c r="DP1103" s="4"/>
      <c r="DQ1103" s="4"/>
      <c r="DR1103" s="4"/>
      <c r="DS1103" s="4"/>
      <c r="DT1103" s="4"/>
      <c r="DU1103" s="4"/>
      <c r="DV1103" s="4"/>
      <c r="DW1103" s="4"/>
      <c r="DX1103" s="4"/>
      <c r="DY1103" s="4"/>
      <c r="DZ1103" s="4"/>
      <c r="EA1103" s="4"/>
      <c r="EB1103" s="4"/>
      <c r="EC1103" s="4"/>
      <c r="ED1103" s="4"/>
      <c r="EE1103" s="4"/>
      <c r="EF1103" s="4"/>
      <c r="EG1103" s="4"/>
      <c r="EH1103" s="4"/>
      <c r="EI1103" s="4"/>
      <c r="EJ1103" s="4"/>
      <c r="EK1103" s="4"/>
      <c r="EL1103" s="4"/>
      <c r="EM1103" s="4"/>
      <c r="EN1103" s="4"/>
      <c r="EO1103" s="4"/>
      <c r="EP1103" s="4"/>
      <c r="EQ1103" s="4"/>
      <c r="ER1103" s="4"/>
      <c r="ES1103" s="4"/>
      <c r="ET1103" s="4"/>
      <c r="EU1103" s="4"/>
      <c r="EV1103" s="4"/>
      <c r="EW1103" s="4"/>
      <c r="EX1103" s="4"/>
      <c r="EY1103" s="4"/>
      <c r="EZ1103" s="4"/>
      <c r="FA1103" s="4"/>
      <c r="FB1103" s="4"/>
      <c r="FC1103" s="4"/>
      <c r="FD1103" s="4"/>
      <c r="FE1103" s="4"/>
      <c r="FF1103" s="4"/>
      <c r="FG1103" s="4"/>
      <c r="FH1103" s="4"/>
      <c r="FI1103" s="4"/>
      <c r="FJ1103" s="4"/>
      <c r="FK1103" s="4"/>
      <c r="FL1103" s="4"/>
      <c r="FM1103" s="4"/>
      <c r="FN1103" s="4"/>
      <c r="FO1103" s="4"/>
      <c r="FP1103" s="4"/>
      <c r="FQ1103" s="4"/>
      <c r="FR1103" s="4"/>
      <c r="FS1103" s="4"/>
      <c r="FT1103" s="4"/>
      <c r="FU1103" s="4"/>
      <c r="FV1103" s="4"/>
      <c r="FW1103" s="4"/>
      <c r="FX1103" s="4"/>
      <c r="FY1103" s="4"/>
      <c r="FZ1103" s="4"/>
      <c r="GA1103" s="4"/>
      <c r="GB1103" s="4"/>
      <c r="GC1103" s="4"/>
      <c r="GD1103" s="4"/>
      <c r="GE1103" s="4"/>
      <c r="GF1103" s="4"/>
      <c r="GG1103" s="4"/>
      <c r="GH1103" s="4"/>
      <c r="GI1103" s="4"/>
      <c r="GJ1103" s="4"/>
      <c r="GK1103" s="4"/>
      <c r="GL1103" s="4"/>
      <c r="GM1103" s="4"/>
      <c r="GN1103" s="4"/>
      <c r="GO1103" s="4"/>
      <c r="GP1103" s="4"/>
      <c r="GQ1103" s="4"/>
      <c r="GR1103" s="4"/>
      <c r="GS1103" s="4"/>
      <c r="GT1103" s="4"/>
      <c r="GU1103" s="4"/>
      <c r="GV1103" s="4"/>
      <c r="GW1103" s="4"/>
      <c r="GX1103" s="4"/>
      <c r="GY1103" s="4"/>
      <c r="GZ1103" s="4"/>
      <c r="HA1103" s="4"/>
      <c r="HB1103" s="4"/>
      <c r="HC1103" s="4"/>
      <c r="HD1103" s="4"/>
      <c r="HE1103" s="4"/>
      <c r="HF1103" s="4"/>
      <c r="HG1103" s="4"/>
      <c r="HH1103" s="4"/>
      <c r="HI1103" s="4"/>
      <c r="HJ1103" s="4"/>
      <c r="HK1103" s="4"/>
      <c r="HL1103" s="4"/>
      <c r="HM1103" s="4"/>
      <c r="HN1103" s="4"/>
      <c r="HO1103" s="4"/>
      <c r="HP1103" s="4"/>
      <c r="HQ1103" s="4"/>
      <c r="HR1103" s="4"/>
      <c r="HS1103" s="4"/>
      <c r="HT1103" s="4"/>
      <c r="HU1103" s="4"/>
      <c r="HV1103" s="4"/>
      <c r="HW1103" s="4"/>
      <c r="HX1103" s="4"/>
      <c r="HY1103" s="4"/>
      <c r="HZ1103" s="4"/>
      <c r="IA1103" s="4"/>
      <c r="IB1103" s="4"/>
      <c r="IC1103" s="4"/>
      <c r="ID1103" s="4"/>
      <c r="IE1103" s="4"/>
      <c r="IF1103" s="4"/>
      <c r="IG1103" s="4"/>
      <c r="IH1103" s="4"/>
      <c r="II1103" s="4"/>
      <c r="IJ1103" s="4"/>
      <c r="IK1103" s="4"/>
      <c r="IL1103" s="4"/>
      <c r="IM1103" s="4"/>
      <c r="IN1103" s="4"/>
      <c r="IO1103" s="4"/>
      <c r="IP1103" s="4"/>
      <c r="IQ1103" s="4"/>
      <c r="IR1103" s="4"/>
      <c r="IS1103" s="4"/>
      <c r="IT1103" s="4"/>
      <c r="IU1103" s="4"/>
    </row>
    <row r="1104" spans="2:255" ht="11.25" customHeight="1">
      <c r="B1104" s="4" t="s">
        <v>1205</v>
      </c>
      <c r="C1104" s="4">
        <f>SUM(C1103+D1104)</f>
        <v>23876</v>
      </c>
      <c r="D1104" s="4">
        <v>27</v>
      </c>
      <c r="E1104" s="4" t="s">
        <v>1202</v>
      </c>
      <c r="F1104" s="4" t="s">
        <v>1206</v>
      </c>
      <c r="G1104" s="6">
        <v>-2.64</v>
      </c>
      <c r="H1104" s="4" t="s">
        <v>3049</v>
      </c>
      <c r="I1104" s="4" t="s">
        <v>3726</v>
      </c>
      <c r="J1104" s="4" t="s">
        <v>1207</v>
      </c>
      <c r="K1104" s="4" t="s">
        <v>3669</v>
      </c>
      <c r="L1104" s="4" t="s">
        <v>1205</v>
      </c>
      <c r="M1104" s="7">
        <f>SUM(C1104/1.016047)</f>
        <v>23498.91294398783</v>
      </c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  <c r="BK1104" s="4"/>
      <c r="BL1104" s="4"/>
      <c r="BM1104" s="4"/>
      <c r="BN1104" s="4"/>
      <c r="BO1104" s="4"/>
      <c r="BP1104" s="4"/>
      <c r="BQ1104" s="4"/>
      <c r="BR1104" s="4"/>
      <c r="BS1104" s="4"/>
      <c r="BT1104" s="4"/>
      <c r="BU1104" s="4"/>
      <c r="BV1104" s="4"/>
      <c r="BW1104" s="4"/>
      <c r="BX1104" s="4"/>
      <c r="BY1104" s="4"/>
      <c r="BZ1104" s="4"/>
      <c r="CA1104" s="4"/>
      <c r="CB1104" s="4"/>
      <c r="CC1104" s="4"/>
      <c r="CD1104" s="4"/>
      <c r="CE1104" s="4"/>
      <c r="CF1104" s="4"/>
      <c r="CG1104" s="4"/>
      <c r="CH1104" s="4"/>
      <c r="CI1104" s="4"/>
      <c r="CJ1104" s="4"/>
      <c r="CK1104" s="4"/>
      <c r="CL1104" s="4"/>
      <c r="CM1104" s="4"/>
      <c r="CN1104" s="4"/>
      <c r="CO1104" s="4"/>
      <c r="CP1104" s="4"/>
      <c r="CQ1104" s="4"/>
      <c r="CR1104" s="4"/>
      <c r="CS1104" s="4"/>
      <c r="CT1104" s="4"/>
      <c r="CU1104" s="4"/>
      <c r="CV1104" s="4"/>
      <c r="CW1104" s="4"/>
      <c r="CX1104" s="4"/>
      <c r="CY1104" s="4"/>
      <c r="CZ1104" s="4"/>
      <c r="DA1104" s="4"/>
      <c r="DB1104" s="4"/>
      <c r="DC1104" s="4"/>
      <c r="DD1104" s="4"/>
      <c r="DE1104" s="4"/>
      <c r="DF1104" s="4"/>
      <c r="DG1104" s="4"/>
      <c r="DH1104" s="4"/>
      <c r="DI1104" s="4"/>
      <c r="DJ1104" s="4"/>
      <c r="DK1104" s="4"/>
      <c r="DL1104" s="4"/>
      <c r="DM1104" s="4"/>
      <c r="DN1104" s="4"/>
      <c r="DO1104" s="4"/>
      <c r="DP1104" s="4"/>
      <c r="DQ1104" s="4"/>
      <c r="DR1104" s="4"/>
      <c r="DS1104" s="4"/>
      <c r="DT1104" s="4"/>
      <c r="DU1104" s="4"/>
      <c r="DV1104" s="4"/>
      <c r="DW1104" s="4"/>
      <c r="DX1104" s="4"/>
      <c r="DY1104" s="4"/>
      <c r="DZ1104" s="4"/>
      <c r="EA1104" s="4"/>
      <c r="EB1104" s="4"/>
      <c r="EC1104" s="4"/>
      <c r="ED1104" s="4"/>
      <c r="EE1104" s="4"/>
      <c r="EF1104" s="4"/>
      <c r="EG1104" s="4"/>
      <c r="EH1104" s="4"/>
      <c r="EI1104" s="4"/>
      <c r="EJ1104" s="4"/>
      <c r="EK1104" s="4"/>
      <c r="EL1104" s="4"/>
      <c r="EM1104" s="4"/>
      <c r="EN1104" s="4"/>
      <c r="EO1104" s="4"/>
      <c r="EP1104" s="4"/>
      <c r="EQ1104" s="4"/>
      <c r="ER1104" s="4"/>
      <c r="ES1104" s="4"/>
      <c r="ET1104" s="4"/>
      <c r="EU1104" s="4"/>
      <c r="EV1104" s="4"/>
      <c r="EW1104" s="4"/>
      <c r="EX1104" s="4"/>
      <c r="EY1104" s="4"/>
      <c r="EZ1104" s="4"/>
      <c r="FA1104" s="4"/>
      <c r="FB1104" s="4"/>
      <c r="FC1104" s="4"/>
      <c r="FD1104" s="4"/>
      <c r="FE1104" s="4"/>
      <c r="FF1104" s="4"/>
      <c r="FG1104" s="4"/>
      <c r="FH1104" s="4"/>
      <c r="FI1104" s="4"/>
      <c r="FJ1104" s="4"/>
      <c r="FK1104" s="4"/>
      <c r="FL1104" s="4"/>
      <c r="FM1104" s="4"/>
      <c r="FN1104" s="4"/>
      <c r="FO1104" s="4"/>
      <c r="FP1104" s="4"/>
      <c r="FQ1104" s="4"/>
      <c r="FR1104" s="4"/>
      <c r="FS1104" s="4"/>
      <c r="FT1104" s="4"/>
      <c r="FU1104" s="4"/>
      <c r="FV1104" s="4"/>
      <c r="FW1104" s="4"/>
      <c r="FX1104" s="4"/>
      <c r="FY1104" s="4"/>
      <c r="FZ1104" s="4"/>
      <c r="GA1104" s="4"/>
      <c r="GB1104" s="4"/>
      <c r="GC1104" s="4"/>
      <c r="GD1104" s="4"/>
      <c r="GE1104" s="4"/>
      <c r="GF1104" s="4"/>
      <c r="GG1104" s="4"/>
      <c r="GH1104" s="4"/>
      <c r="GI1104" s="4"/>
      <c r="GJ1104" s="4"/>
      <c r="GK1104" s="4"/>
      <c r="GL1104" s="4"/>
      <c r="GM1104" s="4"/>
      <c r="GN1104" s="4"/>
      <c r="GO1104" s="4"/>
      <c r="GP1104" s="4"/>
      <c r="GQ1104" s="4"/>
      <c r="GR1104" s="4"/>
      <c r="GS1104" s="4"/>
      <c r="GT1104" s="4"/>
      <c r="GU1104" s="4"/>
      <c r="GV1104" s="4"/>
      <c r="GW1104" s="4"/>
      <c r="GX1104" s="4"/>
      <c r="GY1104" s="4"/>
      <c r="GZ1104" s="4"/>
      <c r="HA1104" s="4"/>
      <c r="HB1104" s="4"/>
      <c r="HC1104" s="4"/>
      <c r="HD1104" s="4"/>
      <c r="HE1104" s="4"/>
      <c r="HF1104" s="4"/>
      <c r="HG1104" s="4"/>
      <c r="HH1104" s="4"/>
      <c r="HI1104" s="4"/>
      <c r="HJ1104" s="4"/>
      <c r="HK1104" s="4"/>
      <c r="HL1104" s="4"/>
      <c r="HM1104" s="4"/>
      <c r="HN1104" s="4"/>
      <c r="HO1104" s="4"/>
      <c r="HP1104" s="4"/>
      <c r="HQ1104" s="4"/>
      <c r="HR1104" s="4"/>
      <c r="HS1104" s="4"/>
      <c r="HT1104" s="4"/>
      <c r="HU1104" s="4"/>
      <c r="HV1104" s="4"/>
      <c r="HW1104" s="4"/>
      <c r="HX1104" s="4"/>
      <c r="HY1104" s="4"/>
      <c r="HZ1104" s="4"/>
      <c r="IA1104" s="4"/>
      <c r="IB1104" s="4"/>
      <c r="IC1104" s="4"/>
      <c r="ID1104" s="4"/>
      <c r="IE1104" s="4"/>
      <c r="IF1104" s="4"/>
      <c r="IG1104" s="4"/>
      <c r="IH1104" s="4"/>
      <c r="II1104" s="4"/>
      <c r="IJ1104" s="4"/>
      <c r="IK1104" s="4"/>
      <c r="IL1104" s="4"/>
      <c r="IM1104" s="4"/>
      <c r="IN1104" s="4"/>
      <c r="IO1104" s="4"/>
      <c r="IP1104" s="4"/>
      <c r="IQ1104" s="4"/>
      <c r="IR1104" s="4"/>
      <c r="IS1104" s="4"/>
      <c r="IT1104" s="4"/>
      <c r="IU1104" s="4"/>
    </row>
    <row r="1105" spans="2:255" ht="11.25" customHeight="1">
      <c r="B1105" s="4" t="s">
        <v>3154</v>
      </c>
      <c r="C1105" s="4">
        <f>SUM(C1104+D1105)</f>
        <v>23902</v>
      </c>
      <c r="D1105" s="4">
        <v>26</v>
      </c>
      <c r="E1105" s="4" t="s">
        <v>1202</v>
      </c>
      <c r="F1105" s="4" t="s">
        <v>1208</v>
      </c>
      <c r="G1105" s="6">
        <v>-2.64</v>
      </c>
      <c r="H1105" s="4" t="s">
        <v>3057</v>
      </c>
      <c r="I1105" s="4" t="s">
        <v>3726</v>
      </c>
      <c r="J1105" s="4" t="s">
        <v>1209</v>
      </c>
      <c r="K1105" s="4" t="s">
        <v>3669</v>
      </c>
      <c r="L1105" s="4" t="s">
        <v>3154</v>
      </c>
      <c r="M1105" s="7">
        <f>SUM(C1105/1.016047)</f>
        <v>23524.502311408825</v>
      </c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  <c r="BK1105" s="4"/>
      <c r="BL1105" s="4"/>
      <c r="BM1105" s="4"/>
      <c r="BN1105" s="4"/>
      <c r="BO1105" s="4"/>
      <c r="BP1105" s="4"/>
      <c r="BQ1105" s="4"/>
      <c r="BR1105" s="4"/>
      <c r="BS1105" s="4"/>
      <c r="BT1105" s="4"/>
      <c r="BU1105" s="4"/>
      <c r="BV1105" s="4"/>
      <c r="BW1105" s="4"/>
      <c r="BX1105" s="4"/>
      <c r="BY1105" s="4"/>
      <c r="BZ1105" s="4"/>
      <c r="CA1105" s="4"/>
      <c r="CB1105" s="4"/>
      <c r="CC1105" s="4"/>
      <c r="CD1105" s="4"/>
      <c r="CE1105" s="4"/>
      <c r="CF1105" s="4"/>
      <c r="CG1105" s="4"/>
      <c r="CH1105" s="4"/>
      <c r="CI1105" s="4"/>
      <c r="CJ1105" s="4"/>
      <c r="CK1105" s="4"/>
      <c r="CL1105" s="4"/>
      <c r="CM1105" s="4"/>
      <c r="CN1105" s="4"/>
      <c r="CO1105" s="4"/>
      <c r="CP1105" s="4"/>
      <c r="CQ1105" s="4"/>
      <c r="CR1105" s="4"/>
      <c r="CS1105" s="4"/>
      <c r="CT1105" s="4"/>
      <c r="CU1105" s="4"/>
      <c r="CV1105" s="4"/>
      <c r="CW1105" s="4"/>
      <c r="CX1105" s="4"/>
      <c r="CY1105" s="4"/>
      <c r="CZ1105" s="4"/>
      <c r="DA1105" s="4"/>
      <c r="DB1105" s="4"/>
      <c r="DC1105" s="4"/>
      <c r="DD1105" s="4"/>
      <c r="DE1105" s="4"/>
      <c r="DF1105" s="4"/>
      <c r="DG1105" s="4"/>
      <c r="DH1105" s="4"/>
      <c r="DI1105" s="4"/>
      <c r="DJ1105" s="4"/>
      <c r="DK1105" s="4"/>
      <c r="DL1105" s="4"/>
      <c r="DM1105" s="4"/>
      <c r="DN1105" s="4"/>
      <c r="DO1105" s="4"/>
      <c r="DP1105" s="4"/>
      <c r="DQ1105" s="4"/>
      <c r="DR1105" s="4"/>
      <c r="DS1105" s="4"/>
      <c r="DT1105" s="4"/>
      <c r="DU1105" s="4"/>
      <c r="DV1105" s="4"/>
      <c r="DW1105" s="4"/>
      <c r="DX1105" s="4"/>
      <c r="DY1105" s="4"/>
      <c r="DZ1105" s="4"/>
      <c r="EA1105" s="4"/>
      <c r="EB1105" s="4"/>
      <c r="EC1105" s="4"/>
      <c r="ED1105" s="4"/>
      <c r="EE1105" s="4"/>
      <c r="EF1105" s="4"/>
      <c r="EG1105" s="4"/>
      <c r="EH1105" s="4"/>
      <c r="EI1105" s="4"/>
      <c r="EJ1105" s="4"/>
      <c r="EK1105" s="4"/>
      <c r="EL1105" s="4"/>
      <c r="EM1105" s="4"/>
      <c r="EN1105" s="4"/>
      <c r="EO1105" s="4"/>
      <c r="EP1105" s="4"/>
      <c r="EQ1105" s="4"/>
      <c r="ER1105" s="4"/>
      <c r="ES1105" s="4"/>
      <c r="ET1105" s="4"/>
      <c r="EU1105" s="4"/>
      <c r="EV1105" s="4"/>
      <c r="EW1105" s="4"/>
      <c r="EX1105" s="4"/>
      <c r="EY1105" s="4"/>
      <c r="EZ1105" s="4"/>
      <c r="FA1105" s="4"/>
      <c r="FB1105" s="4"/>
      <c r="FC1105" s="4"/>
      <c r="FD1105" s="4"/>
      <c r="FE1105" s="4"/>
      <c r="FF1105" s="4"/>
      <c r="FG1105" s="4"/>
      <c r="FH1105" s="4"/>
      <c r="FI1105" s="4"/>
      <c r="FJ1105" s="4"/>
      <c r="FK1105" s="4"/>
      <c r="FL1105" s="4"/>
      <c r="FM1105" s="4"/>
      <c r="FN1105" s="4"/>
      <c r="FO1105" s="4"/>
      <c r="FP1105" s="4"/>
      <c r="FQ1105" s="4"/>
      <c r="FR1105" s="4"/>
      <c r="FS1105" s="4"/>
      <c r="FT1105" s="4"/>
      <c r="FU1105" s="4"/>
      <c r="FV1105" s="4"/>
      <c r="FW1105" s="4"/>
      <c r="FX1105" s="4"/>
      <c r="FY1105" s="4"/>
      <c r="FZ1105" s="4"/>
      <c r="GA1105" s="4"/>
      <c r="GB1105" s="4"/>
      <c r="GC1105" s="4"/>
      <c r="GD1105" s="4"/>
      <c r="GE1105" s="4"/>
      <c r="GF1105" s="4"/>
      <c r="GG1105" s="4"/>
      <c r="GH1105" s="4"/>
      <c r="GI1105" s="4"/>
      <c r="GJ1105" s="4"/>
      <c r="GK1105" s="4"/>
      <c r="GL1105" s="4"/>
      <c r="GM1105" s="4"/>
      <c r="GN1105" s="4"/>
      <c r="GO1105" s="4"/>
      <c r="GP1105" s="4"/>
      <c r="GQ1105" s="4"/>
      <c r="GR1105" s="4"/>
      <c r="GS1105" s="4"/>
      <c r="GT1105" s="4"/>
      <c r="GU1105" s="4"/>
      <c r="GV1105" s="4"/>
      <c r="GW1105" s="4"/>
      <c r="GX1105" s="4"/>
      <c r="GY1105" s="4"/>
      <c r="GZ1105" s="4"/>
      <c r="HA1105" s="4"/>
      <c r="HB1105" s="4"/>
      <c r="HC1105" s="4"/>
      <c r="HD1105" s="4"/>
      <c r="HE1105" s="4"/>
      <c r="HF1105" s="4"/>
      <c r="HG1105" s="4"/>
      <c r="HH1105" s="4"/>
      <c r="HI1105" s="4"/>
      <c r="HJ1105" s="4"/>
      <c r="HK1105" s="4"/>
      <c r="HL1105" s="4"/>
      <c r="HM1105" s="4"/>
      <c r="HN1105" s="4"/>
      <c r="HO1105" s="4"/>
      <c r="HP1105" s="4"/>
      <c r="HQ1105" s="4"/>
      <c r="HR1105" s="4"/>
      <c r="HS1105" s="4"/>
      <c r="HT1105" s="4"/>
      <c r="HU1105" s="4"/>
      <c r="HV1105" s="4"/>
      <c r="HW1105" s="4"/>
      <c r="HX1105" s="4"/>
      <c r="HY1105" s="4"/>
      <c r="HZ1105" s="4"/>
      <c r="IA1105" s="4"/>
      <c r="IB1105" s="4"/>
      <c r="IC1105" s="4"/>
      <c r="ID1105" s="4"/>
      <c r="IE1105" s="4"/>
      <c r="IF1105" s="4"/>
      <c r="IG1105" s="4"/>
      <c r="IH1105" s="4"/>
      <c r="II1105" s="4"/>
      <c r="IJ1105" s="4"/>
      <c r="IK1105" s="4"/>
      <c r="IL1105" s="4"/>
      <c r="IM1105" s="4"/>
      <c r="IN1105" s="4"/>
      <c r="IO1105" s="4"/>
      <c r="IP1105" s="4"/>
      <c r="IQ1105" s="4"/>
      <c r="IR1105" s="4"/>
      <c r="IS1105" s="4"/>
      <c r="IT1105" s="4"/>
      <c r="IU1105" s="4"/>
    </row>
    <row r="1106" spans="2:255" ht="11.25" customHeight="1">
      <c r="B1106" s="4" t="s">
        <v>3151</v>
      </c>
      <c r="C1106" s="4">
        <f>SUM(C1105+D1106)</f>
        <v>23928</v>
      </c>
      <c r="D1106" s="4">
        <v>26</v>
      </c>
      <c r="E1106" s="4" t="s">
        <v>1202</v>
      </c>
      <c r="F1106" s="4" t="s">
        <v>1210</v>
      </c>
      <c r="G1106" s="6">
        <v>-2.63</v>
      </c>
      <c r="H1106" s="4" t="s">
        <v>3057</v>
      </c>
      <c r="I1106" s="4" t="s">
        <v>3726</v>
      </c>
      <c r="J1106" s="4" t="s">
        <v>1211</v>
      </c>
      <c r="K1106" s="4" t="s">
        <v>3673</v>
      </c>
      <c r="L1106" s="4" t="s">
        <v>3151</v>
      </c>
      <c r="M1106" s="7">
        <f>SUM(C1106/1.016047)</f>
        <v>23550.09167882982</v>
      </c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  <c r="BK1106" s="4"/>
      <c r="BL1106" s="4"/>
      <c r="BM1106" s="4"/>
      <c r="BN1106" s="4"/>
      <c r="BO1106" s="4"/>
      <c r="BP1106" s="4"/>
      <c r="BQ1106" s="4"/>
      <c r="BR1106" s="4"/>
      <c r="BS1106" s="4"/>
      <c r="BT1106" s="4"/>
      <c r="BU1106" s="4"/>
      <c r="BV1106" s="4"/>
      <c r="BW1106" s="4"/>
      <c r="BX1106" s="4"/>
      <c r="BY1106" s="4"/>
      <c r="BZ1106" s="4"/>
      <c r="CA1106" s="4"/>
      <c r="CB1106" s="4"/>
      <c r="CC1106" s="4"/>
      <c r="CD1106" s="4"/>
      <c r="CE1106" s="4"/>
      <c r="CF1106" s="4"/>
      <c r="CG1106" s="4"/>
      <c r="CH1106" s="4"/>
      <c r="CI1106" s="4"/>
      <c r="CJ1106" s="4"/>
      <c r="CK1106" s="4"/>
      <c r="CL1106" s="4"/>
      <c r="CM1106" s="4"/>
      <c r="CN1106" s="4"/>
      <c r="CO1106" s="4"/>
      <c r="CP1106" s="4"/>
      <c r="CQ1106" s="4"/>
      <c r="CR1106" s="4"/>
      <c r="CS1106" s="4"/>
      <c r="CT1106" s="4"/>
      <c r="CU1106" s="4"/>
      <c r="CV1106" s="4"/>
      <c r="CW1106" s="4"/>
      <c r="CX1106" s="4"/>
      <c r="CY1106" s="4"/>
      <c r="CZ1106" s="4"/>
      <c r="DA1106" s="4"/>
      <c r="DB1106" s="4"/>
      <c r="DC1106" s="4"/>
      <c r="DD1106" s="4"/>
      <c r="DE1106" s="4"/>
      <c r="DF1106" s="4"/>
      <c r="DG1106" s="4"/>
      <c r="DH1106" s="4"/>
      <c r="DI1106" s="4"/>
      <c r="DJ1106" s="4"/>
      <c r="DK1106" s="4"/>
      <c r="DL1106" s="4"/>
      <c r="DM1106" s="4"/>
      <c r="DN1106" s="4"/>
      <c r="DO1106" s="4"/>
      <c r="DP1106" s="4"/>
      <c r="DQ1106" s="4"/>
      <c r="DR1106" s="4"/>
      <c r="DS1106" s="4"/>
      <c r="DT1106" s="4"/>
      <c r="DU1106" s="4"/>
      <c r="DV1106" s="4"/>
      <c r="DW1106" s="4"/>
      <c r="DX1106" s="4"/>
      <c r="DY1106" s="4"/>
      <c r="DZ1106" s="4"/>
      <c r="EA1106" s="4"/>
      <c r="EB1106" s="4"/>
      <c r="EC1106" s="4"/>
      <c r="ED1106" s="4"/>
      <c r="EE1106" s="4"/>
      <c r="EF1106" s="4"/>
      <c r="EG1106" s="4"/>
      <c r="EH1106" s="4"/>
      <c r="EI1106" s="4"/>
      <c r="EJ1106" s="4"/>
      <c r="EK1106" s="4"/>
      <c r="EL1106" s="4"/>
      <c r="EM1106" s="4"/>
      <c r="EN1106" s="4"/>
      <c r="EO1106" s="4"/>
      <c r="EP1106" s="4"/>
      <c r="EQ1106" s="4"/>
      <c r="ER1106" s="4"/>
      <c r="ES1106" s="4"/>
      <c r="ET1106" s="4"/>
      <c r="EU1106" s="4"/>
      <c r="EV1106" s="4"/>
      <c r="EW1106" s="4"/>
      <c r="EX1106" s="4"/>
      <c r="EY1106" s="4"/>
      <c r="EZ1106" s="4"/>
      <c r="FA1106" s="4"/>
      <c r="FB1106" s="4"/>
      <c r="FC1106" s="4"/>
      <c r="FD1106" s="4"/>
      <c r="FE1106" s="4"/>
      <c r="FF1106" s="4"/>
      <c r="FG1106" s="4"/>
      <c r="FH1106" s="4"/>
      <c r="FI1106" s="4"/>
      <c r="FJ1106" s="4"/>
      <c r="FK1106" s="4"/>
      <c r="FL1106" s="4"/>
      <c r="FM1106" s="4"/>
      <c r="FN1106" s="4"/>
      <c r="FO1106" s="4"/>
      <c r="FP1106" s="4"/>
      <c r="FQ1106" s="4"/>
      <c r="FR1106" s="4"/>
      <c r="FS1106" s="4"/>
      <c r="FT1106" s="4"/>
      <c r="FU1106" s="4"/>
      <c r="FV1106" s="4"/>
      <c r="FW1106" s="4"/>
      <c r="FX1106" s="4"/>
      <c r="FY1106" s="4"/>
      <c r="FZ1106" s="4"/>
      <c r="GA1106" s="4"/>
      <c r="GB1106" s="4"/>
      <c r="GC1106" s="4"/>
      <c r="GD1106" s="4"/>
      <c r="GE1106" s="4"/>
      <c r="GF1106" s="4"/>
      <c r="GG1106" s="4"/>
      <c r="GH1106" s="4"/>
      <c r="GI1106" s="4"/>
      <c r="GJ1106" s="4"/>
      <c r="GK1106" s="4"/>
      <c r="GL1106" s="4"/>
      <c r="GM1106" s="4"/>
      <c r="GN1106" s="4"/>
      <c r="GO1106" s="4"/>
      <c r="GP1106" s="4"/>
      <c r="GQ1106" s="4"/>
      <c r="GR1106" s="4"/>
      <c r="GS1106" s="4"/>
      <c r="GT1106" s="4"/>
      <c r="GU1106" s="4"/>
      <c r="GV1106" s="4"/>
      <c r="GW1106" s="4"/>
      <c r="GX1106" s="4"/>
      <c r="GY1106" s="4"/>
      <c r="GZ1106" s="4"/>
      <c r="HA1106" s="4"/>
      <c r="HB1106" s="4"/>
      <c r="HC1106" s="4"/>
      <c r="HD1106" s="4"/>
      <c r="HE1106" s="4"/>
      <c r="HF1106" s="4"/>
      <c r="HG1106" s="4"/>
      <c r="HH1106" s="4"/>
      <c r="HI1106" s="4"/>
      <c r="HJ1106" s="4"/>
      <c r="HK1106" s="4"/>
      <c r="HL1106" s="4"/>
      <c r="HM1106" s="4"/>
      <c r="HN1106" s="4"/>
      <c r="HO1106" s="4"/>
      <c r="HP1106" s="4"/>
      <c r="HQ1106" s="4"/>
      <c r="HR1106" s="4"/>
      <c r="HS1106" s="4"/>
      <c r="HT1106" s="4"/>
      <c r="HU1106" s="4"/>
      <c r="HV1106" s="4"/>
      <c r="HW1106" s="4"/>
      <c r="HX1106" s="4"/>
      <c r="HY1106" s="4"/>
      <c r="HZ1106" s="4"/>
      <c r="IA1106" s="4"/>
      <c r="IB1106" s="4"/>
      <c r="IC1106" s="4"/>
      <c r="ID1106" s="4"/>
      <c r="IE1106" s="4"/>
      <c r="IF1106" s="4"/>
      <c r="IG1106" s="4"/>
      <c r="IH1106" s="4"/>
      <c r="II1106" s="4"/>
      <c r="IJ1106" s="4"/>
      <c r="IK1106" s="4"/>
      <c r="IL1106" s="4"/>
      <c r="IM1106" s="4"/>
      <c r="IN1106" s="4"/>
      <c r="IO1106" s="4"/>
      <c r="IP1106" s="4"/>
      <c r="IQ1106" s="4"/>
      <c r="IR1106" s="4"/>
      <c r="IS1106" s="4"/>
      <c r="IT1106" s="4"/>
      <c r="IU1106" s="4"/>
    </row>
    <row r="1107" spans="2:255" ht="11.25" customHeight="1"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8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  <c r="BK1107" s="4"/>
      <c r="BL1107" s="4"/>
      <c r="BM1107" s="4"/>
      <c r="BN1107" s="4"/>
      <c r="BO1107" s="4"/>
      <c r="BP1107" s="4"/>
      <c r="BQ1107" s="4"/>
      <c r="BR1107" s="4"/>
      <c r="BS1107" s="4"/>
      <c r="BT1107" s="4"/>
      <c r="BU1107" s="4"/>
      <c r="BV1107" s="4"/>
      <c r="BW1107" s="4"/>
      <c r="BX1107" s="4"/>
      <c r="BY1107" s="4"/>
      <c r="BZ1107" s="4"/>
      <c r="CA1107" s="4"/>
      <c r="CB1107" s="4"/>
      <c r="CC1107" s="4"/>
      <c r="CD1107" s="4"/>
      <c r="CE1107" s="4"/>
      <c r="CF1107" s="4"/>
      <c r="CG1107" s="4"/>
      <c r="CH1107" s="4"/>
      <c r="CI1107" s="4"/>
      <c r="CJ1107" s="4"/>
      <c r="CK1107" s="4"/>
      <c r="CL1107" s="4"/>
      <c r="CM1107" s="4"/>
      <c r="CN1107" s="4"/>
      <c r="CO1107" s="4"/>
      <c r="CP1107" s="4"/>
      <c r="CQ1107" s="4"/>
      <c r="CR1107" s="4"/>
      <c r="CS1107" s="4"/>
      <c r="CT1107" s="4"/>
      <c r="CU1107" s="4"/>
      <c r="CV1107" s="4"/>
      <c r="CW1107" s="4"/>
      <c r="CX1107" s="4"/>
      <c r="CY1107" s="4"/>
      <c r="CZ1107" s="4"/>
      <c r="DA1107" s="4"/>
      <c r="DB1107" s="4"/>
      <c r="DC1107" s="4"/>
      <c r="DD1107" s="4"/>
      <c r="DE1107" s="4"/>
      <c r="DF1107" s="4"/>
      <c r="DG1107" s="4"/>
      <c r="DH1107" s="4"/>
      <c r="DI1107" s="4"/>
      <c r="DJ1107" s="4"/>
      <c r="DK1107" s="4"/>
      <c r="DL1107" s="4"/>
      <c r="DM1107" s="4"/>
      <c r="DN1107" s="4"/>
      <c r="DO1107" s="4"/>
      <c r="DP1107" s="4"/>
      <c r="DQ1107" s="4"/>
      <c r="DR1107" s="4"/>
      <c r="DS1107" s="4"/>
      <c r="DT1107" s="4"/>
      <c r="DU1107" s="4"/>
      <c r="DV1107" s="4"/>
      <c r="DW1107" s="4"/>
      <c r="DX1107" s="4"/>
      <c r="DY1107" s="4"/>
      <c r="DZ1107" s="4"/>
      <c r="EA1107" s="4"/>
      <c r="EB1107" s="4"/>
      <c r="EC1107" s="4"/>
      <c r="ED1107" s="4"/>
      <c r="EE1107" s="4"/>
      <c r="EF1107" s="4"/>
      <c r="EG1107" s="4"/>
      <c r="EH1107" s="4"/>
      <c r="EI1107" s="4"/>
      <c r="EJ1107" s="4"/>
      <c r="EK1107" s="4"/>
      <c r="EL1107" s="4"/>
      <c r="EM1107" s="4"/>
      <c r="EN1107" s="4"/>
      <c r="EO1107" s="4"/>
      <c r="EP1107" s="4"/>
      <c r="EQ1107" s="4"/>
      <c r="ER1107" s="4"/>
      <c r="ES1107" s="4"/>
      <c r="ET1107" s="4"/>
      <c r="EU1107" s="4"/>
      <c r="EV1107" s="4"/>
      <c r="EW1107" s="4"/>
      <c r="EX1107" s="4"/>
      <c r="EY1107" s="4"/>
      <c r="EZ1107" s="4"/>
      <c r="FA1107" s="4"/>
      <c r="FB1107" s="4"/>
      <c r="FC1107" s="4"/>
      <c r="FD1107" s="4"/>
      <c r="FE1107" s="4"/>
      <c r="FF1107" s="4"/>
      <c r="FG1107" s="4"/>
      <c r="FH1107" s="4"/>
      <c r="FI1107" s="4"/>
      <c r="FJ1107" s="4"/>
      <c r="FK1107" s="4"/>
      <c r="FL1107" s="4"/>
      <c r="FM1107" s="4"/>
      <c r="FN1107" s="4"/>
      <c r="FO1107" s="4"/>
      <c r="FP1107" s="4"/>
      <c r="FQ1107" s="4"/>
      <c r="FR1107" s="4"/>
      <c r="FS1107" s="4"/>
      <c r="FT1107" s="4"/>
      <c r="FU1107" s="4"/>
      <c r="FV1107" s="4"/>
      <c r="FW1107" s="4"/>
      <c r="FX1107" s="4"/>
      <c r="FY1107" s="4"/>
      <c r="FZ1107" s="4"/>
      <c r="GA1107" s="4"/>
      <c r="GB1107" s="4"/>
      <c r="GC1107" s="4"/>
      <c r="GD1107" s="4"/>
      <c r="GE1107" s="4"/>
      <c r="GF1107" s="4"/>
      <c r="GG1107" s="4"/>
      <c r="GH1107" s="4"/>
      <c r="GI1107" s="4"/>
      <c r="GJ1107" s="4"/>
      <c r="GK1107" s="4"/>
      <c r="GL1107" s="4"/>
      <c r="GM1107" s="4"/>
      <c r="GN1107" s="4"/>
      <c r="GO1107" s="4"/>
      <c r="GP1107" s="4"/>
      <c r="GQ1107" s="4"/>
      <c r="GR1107" s="4"/>
      <c r="GS1107" s="4"/>
      <c r="GT1107" s="4"/>
      <c r="GU1107" s="4"/>
      <c r="GV1107" s="4"/>
      <c r="GW1107" s="4"/>
      <c r="GX1107" s="4"/>
      <c r="GY1107" s="4"/>
      <c r="GZ1107" s="4"/>
      <c r="HA1107" s="4"/>
      <c r="HB1107" s="4"/>
      <c r="HC1107" s="4"/>
      <c r="HD1107" s="4"/>
      <c r="HE1107" s="4"/>
      <c r="HF1107" s="4"/>
      <c r="HG1107" s="4"/>
      <c r="HH1107" s="4"/>
      <c r="HI1107" s="4"/>
      <c r="HJ1107" s="4"/>
      <c r="HK1107" s="4"/>
      <c r="HL1107" s="4"/>
      <c r="HM1107" s="4"/>
      <c r="HN1107" s="4"/>
      <c r="HO1107" s="4"/>
      <c r="HP1107" s="4"/>
      <c r="HQ1107" s="4"/>
      <c r="HR1107" s="4"/>
      <c r="HS1107" s="4"/>
      <c r="HT1107" s="4"/>
      <c r="HU1107" s="4"/>
      <c r="HV1107" s="4"/>
      <c r="HW1107" s="4"/>
      <c r="HX1107" s="4"/>
      <c r="HY1107" s="4"/>
      <c r="HZ1107" s="4"/>
      <c r="IA1107" s="4"/>
      <c r="IB1107" s="4"/>
      <c r="IC1107" s="4"/>
      <c r="ID1107" s="4"/>
      <c r="IE1107" s="4"/>
      <c r="IF1107" s="4"/>
      <c r="IG1107" s="4"/>
      <c r="IH1107" s="4"/>
      <c r="II1107" s="4"/>
      <c r="IJ1107" s="4"/>
      <c r="IK1107" s="4"/>
      <c r="IL1107" s="4"/>
      <c r="IM1107" s="4"/>
      <c r="IN1107" s="4"/>
      <c r="IO1107" s="4"/>
      <c r="IP1107" s="4"/>
      <c r="IQ1107" s="4"/>
      <c r="IR1107" s="4"/>
      <c r="IS1107" s="4"/>
      <c r="IT1107" s="4"/>
      <c r="IU1107" s="4"/>
    </row>
    <row r="1108" spans="2:255" ht="11.25" customHeight="1">
      <c r="B1108" s="4" t="s">
        <v>1212</v>
      </c>
      <c r="C1108" s="4">
        <f>SUM(C1106+D1108)</f>
        <v>23955</v>
      </c>
      <c r="D1108" s="4">
        <v>27</v>
      </c>
      <c r="E1108" s="4" t="s">
        <v>1202</v>
      </c>
      <c r="F1108" s="4" t="s">
        <v>1213</v>
      </c>
      <c r="G1108" s="6">
        <v>-2.63</v>
      </c>
      <c r="H1108" s="4" t="s">
        <v>3067</v>
      </c>
      <c r="I1108" s="4" t="s">
        <v>3726</v>
      </c>
      <c r="J1108" s="4" t="s">
        <v>1214</v>
      </c>
      <c r="K1108" s="4" t="s">
        <v>3673</v>
      </c>
      <c r="L1108" s="4" t="s">
        <v>1212</v>
      </c>
      <c r="M1108" s="7">
        <f>SUM(C1108/1.016047)</f>
        <v>23576.665252690083</v>
      </c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  <c r="BK1108" s="4"/>
      <c r="BL1108" s="4"/>
      <c r="BM1108" s="4"/>
      <c r="BN1108" s="4"/>
      <c r="BO1108" s="4"/>
      <c r="BP1108" s="4"/>
      <c r="BQ1108" s="4"/>
      <c r="BR1108" s="4"/>
      <c r="BS1108" s="4"/>
      <c r="BT1108" s="4"/>
      <c r="BU1108" s="4"/>
      <c r="BV1108" s="4"/>
      <c r="BW1108" s="4"/>
      <c r="BX1108" s="4"/>
      <c r="BY1108" s="4"/>
      <c r="BZ1108" s="4"/>
      <c r="CA1108" s="4"/>
      <c r="CB1108" s="4"/>
      <c r="CC1108" s="4"/>
      <c r="CD1108" s="4"/>
      <c r="CE1108" s="4"/>
      <c r="CF1108" s="4"/>
      <c r="CG1108" s="4"/>
      <c r="CH1108" s="4"/>
      <c r="CI1108" s="4"/>
      <c r="CJ1108" s="4"/>
      <c r="CK1108" s="4"/>
      <c r="CL1108" s="4"/>
      <c r="CM1108" s="4"/>
      <c r="CN1108" s="4"/>
      <c r="CO1108" s="4"/>
      <c r="CP1108" s="4"/>
      <c r="CQ1108" s="4"/>
      <c r="CR1108" s="4"/>
      <c r="CS1108" s="4"/>
      <c r="CT1108" s="4"/>
      <c r="CU1108" s="4"/>
      <c r="CV1108" s="4"/>
      <c r="CW1108" s="4"/>
      <c r="CX1108" s="4"/>
      <c r="CY1108" s="4"/>
      <c r="CZ1108" s="4"/>
      <c r="DA1108" s="4"/>
      <c r="DB1108" s="4"/>
      <c r="DC1108" s="4"/>
      <c r="DD1108" s="4"/>
      <c r="DE1108" s="4"/>
      <c r="DF1108" s="4"/>
      <c r="DG1108" s="4"/>
      <c r="DH1108" s="4"/>
      <c r="DI1108" s="4"/>
      <c r="DJ1108" s="4"/>
      <c r="DK1108" s="4"/>
      <c r="DL1108" s="4"/>
      <c r="DM1108" s="4"/>
      <c r="DN1108" s="4"/>
      <c r="DO1108" s="4"/>
      <c r="DP1108" s="4"/>
      <c r="DQ1108" s="4"/>
      <c r="DR1108" s="4"/>
      <c r="DS1108" s="4"/>
      <c r="DT1108" s="4"/>
      <c r="DU1108" s="4"/>
      <c r="DV1108" s="4"/>
      <c r="DW1108" s="4"/>
      <c r="DX1108" s="4"/>
      <c r="DY1108" s="4"/>
      <c r="DZ1108" s="4"/>
      <c r="EA1108" s="4"/>
      <c r="EB1108" s="4"/>
      <c r="EC1108" s="4"/>
      <c r="ED1108" s="4"/>
      <c r="EE1108" s="4"/>
      <c r="EF1108" s="4"/>
      <c r="EG1108" s="4"/>
      <c r="EH1108" s="4"/>
      <c r="EI1108" s="4"/>
      <c r="EJ1108" s="4"/>
      <c r="EK1108" s="4"/>
      <c r="EL1108" s="4"/>
      <c r="EM1108" s="4"/>
      <c r="EN1108" s="4"/>
      <c r="EO1108" s="4"/>
      <c r="EP1108" s="4"/>
      <c r="EQ1108" s="4"/>
      <c r="ER1108" s="4"/>
      <c r="ES1108" s="4"/>
      <c r="ET1108" s="4"/>
      <c r="EU1108" s="4"/>
      <c r="EV1108" s="4"/>
      <c r="EW1108" s="4"/>
      <c r="EX1108" s="4"/>
      <c r="EY1108" s="4"/>
      <c r="EZ1108" s="4"/>
      <c r="FA1108" s="4"/>
      <c r="FB1108" s="4"/>
      <c r="FC1108" s="4"/>
      <c r="FD1108" s="4"/>
      <c r="FE1108" s="4"/>
      <c r="FF1108" s="4"/>
      <c r="FG1108" s="4"/>
      <c r="FH1108" s="4"/>
      <c r="FI1108" s="4"/>
      <c r="FJ1108" s="4"/>
      <c r="FK1108" s="4"/>
      <c r="FL1108" s="4"/>
      <c r="FM1108" s="4"/>
      <c r="FN1108" s="4"/>
      <c r="FO1108" s="4"/>
      <c r="FP1108" s="4"/>
      <c r="FQ1108" s="4"/>
      <c r="FR1108" s="4"/>
      <c r="FS1108" s="4"/>
      <c r="FT1108" s="4"/>
      <c r="FU1108" s="4"/>
      <c r="FV1108" s="4"/>
      <c r="FW1108" s="4"/>
      <c r="FX1108" s="4"/>
      <c r="FY1108" s="4"/>
      <c r="FZ1108" s="4"/>
      <c r="GA1108" s="4"/>
      <c r="GB1108" s="4"/>
      <c r="GC1108" s="4"/>
      <c r="GD1108" s="4"/>
      <c r="GE1108" s="4"/>
      <c r="GF1108" s="4"/>
      <c r="GG1108" s="4"/>
      <c r="GH1108" s="4"/>
      <c r="GI1108" s="4"/>
      <c r="GJ1108" s="4"/>
      <c r="GK1108" s="4"/>
      <c r="GL1108" s="4"/>
      <c r="GM1108" s="4"/>
      <c r="GN1108" s="4"/>
      <c r="GO1108" s="4"/>
      <c r="GP1108" s="4"/>
      <c r="GQ1108" s="4"/>
      <c r="GR1108" s="4"/>
      <c r="GS1108" s="4"/>
      <c r="GT1108" s="4"/>
      <c r="GU1108" s="4"/>
      <c r="GV1108" s="4"/>
      <c r="GW1108" s="4"/>
      <c r="GX1108" s="4"/>
      <c r="GY1108" s="4"/>
      <c r="GZ1108" s="4"/>
      <c r="HA1108" s="4"/>
      <c r="HB1108" s="4"/>
      <c r="HC1108" s="4"/>
      <c r="HD1108" s="4"/>
      <c r="HE1108" s="4"/>
      <c r="HF1108" s="4"/>
      <c r="HG1108" s="4"/>
      <c r="HH1108" s="4"/>
      <c r="HI1108" s="4"/>
      <c r="HJ1108" s="4"/>
      <c r="HK1108" s="4"/>
      <c r="HL1108" s="4"/>
      <c r="HM1108" s="4"/>
      <c r="HN1108" s="4"/>
      <c r="HO1108" s="4"/>
      <c r="HP1108" s="4"/>
      <c r="HQ1108" s="4"/>
      <c r="HR1108" s="4"/>
      <c r="HS1108" s="4"/>
      <c r="HT1108" s="4"/>
      <c r="HU1108" s="4"/>
      <c r="HV1108" s="4"/>
      <c r="HW1108" s="4"/>
      <c r="HX1108" s="4"/>
      <c r="HY1108" s="4"/>
      <c r="HZ1108" s="4"/>
      <c r="IA1108" s="4"/>
      <c r="IB1108" s="4"/>
      <c r="IC1108" s="4"/>
      <c r="ID1108" s="4"/>
      <c r="IE1108" s="4"/>
      <c r="IF1108" s="4"/>
      <c r="IG1108" s="4"/>
      <c r="IH1108" s="4"/>
      <c r="II1108" s="4"/>
      <c r="IJ1108" s="4"/>
      <c r="IK1108" s="4"/>
      <c r="IL1108" s="4"/>
      <c r="IM1108" s="4"/>
      <c r="IN1108" s="4"/>
      <c r="IO1108" s="4"/>
      <c r="IP1108" s="4"/>
      <c r="IQ1108" s="4"/>
      <c r="IR1108" s="4"/>
      <c r="IS1108" s="4"/>
      <c r="IT1108" s="4"/>
      <c r="IU1108" s="4"/>
    </row>
    <row r="1109" spans="2:255" ht="11.25" customHeight="1">
      <c r="B1109" s="4" t="s">
        <v>3147</v>
      </c>
      <c r="C1109" s="4">
        <f>SUM(C1108+D1109)</f>
        <v>23981</v>
      </c>
      <c r="D1109" s="4">
        <v>26</v>
      </c>
      <c r="E1109" s="4" t="s">
        <v>1202</v>
      </c>
      <c r="F1109" s="4" t="s">
        <v>1215</v>
      </c>
      <c r="G1109" s="6">
        <v>-2.62</v>
      </c>
      <c r="H1109" s="4" t="s">
        <v>3075</v>
      </c>
      <c r="I1109" s="4" t="s">
        <v>3718</v>
      </c>
      <c r="J1109" s="4" t="s">
        <v>1216</v>
      </c>
      <c r="K1109" s="4" t="s">
        <v>3676</v>
      </c>
      <c r="L1109" s="4" t="s">
        <v>3147</v>
      </c>
      <c r="M1109" s="7">
        <f>SUM(C1109/1.016047)</f>
        <v>23602.254620111078</v>
      </c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  <c r="BK1109" s="4"/>
      <c r="BL1109" s="4"/>
      <c r="BM1109" s="4"/>
      <c r="BN1109" s="4"/>
      <c r="BO1109" s="4"/>
      <c r="BP1109" s="4"/>
      <c r="BQ1109" s="4"/>
      <c r="BR1109" s="4"/>
      <c r="BS1109" s="4"/>
      <c r="BT1109" s="4"/>
      <c r="BU1109" s="4"/>
      <c r="BV1109" s="4"/>
      <c r="BW1109" s="4"/>
      <c r="BX1109" s="4"/>
      <c r="BY1109" s="4"/>
      <c r="BZ1109" s="4"/>
      <c r="CA1109" s="4"/>
      <c r="CB1109" s="4"/>
      <c r="CC1109" s="4"/>
      <c r="CD1109" s="4"/>
      <c r="CE1109" s="4"/>
      <c r="CF1109" s="4"/>
      <c r="CG1109" s="4"/>
      <c r="CH1109" s="4"/>
      <c r="CI1109" s="4"/>
      <c r="CJ1109" s="4"/>
      <c r="CK1109" s="4"/>
      <c r="CL1109" s="4"/>
      <c r="CM1109" s="4"/>
      <c r="CN1109" s="4"/>
      <c r="CO1109" s="4"/>
      <c r="CP1109" s="4"/>
      <c r="CQ1109" s="4"/>
      <c r="CR1109" s="4"/>
      <c r="CS1109" s="4"/>
      <c r="CT1109" s="4"/>
      <c r="CU1109" s="4"/>
      <c r="CV1109" s="4"/>
      <c r="CW1109" s="4"/>
      <c r="CX1109" s="4"/>
      <c r="CY1109" s="4"/>
      <c r="CZ1109" s="4"/>
      <c r="DA1109" s="4"/>
      <c r="DB1109" s="4"/>
      <c r="DC1109" s="4"/>
      <c r="DD1109" s="4"/>
      <c r="DE1109" s="4"/>
      <c r="DF1109" s="4"/>
      <c r="DG1109" s="4"/>
      <c r="DH1109" s="4"/>
      <c r="DI1109" s="4"/>
      <c r="DJ1109" s="4"/>
      <c r="DK1109" s="4"/>
      <c r="DL1109" s="4"/>
      <c r="DM1109" s="4"/>
      <c r="DN1109" s="4"/>
      <c r="DO1109" s="4"/>
      <c r="DP1109" s="4"/>
      <c r="DQ1109" s="4"/>
      <c r="DR1109" s="4"/>
      <c r="DS1109" s="4"/>
      <c r="DT1109" s="4"/>
      <c r="DU1109" s="4"/>
      <c r="DV1109" s="4"/>
      <c r="DW1109" s="4"/>
      <c r="DX1109" s="4"/>
      <c r="DY1109" s="4"/>
      <c r="DZ1109" s="4"/>
      <c r="EA1109" s="4"/>
      <c r="EB1109" s="4"/>
      <c r="EC1109" s="4"/>
      <c r="ED1109" s="4"/>
      <c r="EE1109" s="4"/>
      <c r="EF1109" s="4"/>
      <c r="EG1109" s="4"/>
      <c r="EH1109" s="4"/>
      <c r="EI1109" s="4"/>
      <c r="EJ1109" s="4"/>
      <c r="EK1109" s="4"/>
      <c r="EL1109" s="4"/>
      <c r="EM1109" s="4"/>
      <c r="EN1109" s="4"/>
      <c r="EO1109" s="4"/>
      <c r="EP1109" s="4"/>
      <c r="EQ1109" s="4"/>
      <c r="ER1109" s="4"/>
      <c r="ES1109" s="4"/>
      <c r="ET1109" s="4"/>
      <c r="EU1109" s="4"/>
      <c r="EV1109" s="4"/>
      <c r="EW1109" s="4"/>
      <c r="EX1109" s="4"/>
      <c r="EY1109" s="4"/>
      <c r="EZ1109" s="4"/>
      <c r="FA1109" s="4"/>
      <c r="FB1109" s="4"/>
      <c r="FC1109" s="4"/>
      <c r="FD1109" s="4"/>
      <c r="FE1109" s="4"/>
      <c r="FF1109" s="4"/>
      <c r="FG1109" s="4"/>
      <c r="FH1109" s="4"/>
      <c r="FI1109" s="4"/>
      <c r="FJ1109" s="4"/>
      <c r="FK1109" s="4"/>
      <c r="FL1109" s="4"/>
      <c r="FM1109" s="4"/>
      <c r="FN1109" s="4"/>
      <c r="FO1109" s="4"/>
      <c r="FP1109" s="4"/>
      <c r="FQ1109" s="4"/>
      <c r="FR1109" s="4"/>
      <c r="FS1109" s="4"/>
      <c r="FT1109" s="4"/>
      <c r="FU1109" s="4"/>
      <c r="FV1109" s="4"/>
      <c r="FW1109" s="4"/>
      <c r="FX1109" s="4"/>
      <c r="FY1109" s="4"/>
      <c r="FZ1109" s="4"/>
      <c r="GA1109" s="4"/>
      <c r="GB1109" s="4"/>
      <c r="GC1109" s="4"/>
      <c r="GD1109" s="4"/>
      <c r="GE1109" s="4"/>
      <c r="GF1109" s="4"/>
      <c r="GG1109" s="4"/>
      <c r="GH1109" s="4"/>
      <c r="GI1109" s="4"/>
      <c r="GJ1109" s="4"/>
      <c r="GK1109" s="4"/>
      <c r="GL1109" s="4"/>
      <c r="GM1109" s="4"/>
      <c r="GN1109" s="4"/>
      <c r="GO1109" s="4"/>
      <c r="GP1109" s="4"/>
      <c r="GQ1109" s="4"/>
      <c r="GR1109" s="4"/>
      <c r="GS1109" s="4"/>
      <c r="GT1109" s="4"/>
      <c r="GU1109" s="4"/>
      <c r="GV1109" s="4"/>
      <c r="GW1109" s="4"/>
      <c r="GX1109" s="4"/>
      <c r="GY1109" s="4"/>
      <c r="GZ1109" s="4"/>
      <c r="HA1109" s="4"/>
      <c r="HB1109" s="4"/>
      <c r="HC1109" s="4"/>
      <c r="HD1109" s="4"/>
      <c r="HE1109" s="4"/>
      <c r="HF1109" s="4"/>
      <c r="HG1109" s="4"/>
      <c r="HH1109" s="4"/>
      <c r="HI1109" s="4"/>
      <c r="HJ1109" s="4"/>
      <c r="HK1109" s="4"/>
      <c r="HL1109" s="4"/>
      <c r="HM1109" s="4"/>
      <c r="HN1109" s="4"/>
      <c r="HO1109" s="4"/>
      <c r="HP1109" s="4"/>
      <c r="HQ1109" s="4"/>
      <c r="HR1109" s="4"/>
      <c r="HS1109" s="4"/>
      <c r="HT1109" s="4"/>
      <c r="HU1109" s="4"/>
      <c r="HV1109" s="4"/>
      <c r="HW1109" s="4"/>
      <c r="HX1109" s="4"/>
      <c r="HY1109" s="4"/>
      <c r="HZ1109" s="4"/>
      <c r="IA1109" s="4"/>
      <c r="IB1109" s="4"/>
      <c r="IC1109" s="4"/>
      <c r="ID1109" s="4"/>
      <c r="IE1109" s="4"/>
      <c r="IF1109" s="4"/>
      <c r="IG1109" s="4"/>
      <c r="IH1109" s="4"/>
      <c r="II1109" s="4"/>
      <c r="IJ1109" s="4"/>
      <c r="IK1109" s="4"/>
      <c r="IL1109" s="4"/>
      <c r="IM1109" s="4"/>
      <c r="IN1109" s="4"/>
      <c r="IO1109" s="4"/>
      <c r="IP1109" s="4"/>
      <c r="IQ1109" s="4"/>
      <c r="IR1109" s="4"/>
      <c r="IS1109" s="4"/>
      <c r="IT1109" s="4"/>
      <c r="IU1109" s="4"/>
    </row>
    <row r="1110" spans="2:255" ht="11.25" customHeight="1">
      <c r="B1110" s="4" t="s">
        <v>3142</v>
      </c>
      <c r="C1110" s="4">
        <f>SUM(C1109+D1110)</f>
        <v>24007</v>
      </c>
      <c r="D1110" s="4">
        <v>26</v>
      </c>
      <c r="E1110" s="4" t="s">
        <v>1202</v>
      </c>
      <c r="F1110" s="4" t="s">
        <v>1217</v>
      </c>
      <c r="G1110" s="6">
        <v>-2.62</v>
      </c>
      <c r="H1110" s="4" t="s">
        <v>3075</v>
      </c>
      <c r="I1110" s="4" t="s">
        <v>3718</v>
      </c>
      <c r="J1110" s="4" t="s">
        <v>1218</v>
      </c>
      <c r="K1110" s="4" t="s">
        <v>3676</v>
      </c>
      <c r="L1110" s="4" t="s">
        <v>3142</v>
      </c>
      <c r="M1110" s="7">
        <f>SUM(C1110/1.016047)</f>
        <v>23627.843987532076</v>
      </c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  <c r="BK1110" s="4"/>
      <c r="BL1110" s="4"/>
      <c r="BM1110" s="4"/>
      <c r="BN1110" s="4"/>
      <c r="BO1110" s="4"/>
      <c r="BP1110" s="4"/>
      <c r="BQ1110" s="4"/>
      <c r="BR1110" s="4"/>
      <c r="BS1110" s="4"/>
      <c r="BT1110" s="4"/>
      <c r="BU1110" s="4"/>
      <c r="BV1110" s="4"/>
      <c r="BW1110" s="4"/>
      <c r="BX1110" s="4"/>
      <c r="BY1110" s="4"/>
      <c r="BZ1110" s="4"/>
      <c r="CA1110" s="4"/>
      <c r="CB1110" s="4"/>
      <c r="CC1110" s="4"/>
      <c r="CD1110" s="4"/>
      <c r="CE1110" s="4"/>
      <c r="CF1110" s="4"/>
      <c r="CG1110" s="4"/>
      <c r="CH1110" s="4"/>
      <c r="CI1110" s="4"/>
      <c r="CJ1110" s="4"/>
      <c r="CK1110" s="4"/>
      <c r="CL1110" s="4"/>
      <c r="CM1110" s="4"/>
      <c r="CN1110" s="4"/>
      <c r="CO1110" s="4"/>
      <c r="CP1110" s="4"/>
      <c r="CQ1110" s="4"/>
      <c r="CR1110" s="4"/>
      <c r="CS1110" s="4"/>
      <c r="CT1110" s="4"/>
      <c r="CU1110" s="4"/>
      <c r="CV1110" s="4"/>
      <c r="CW1110" s="4"/>
      <c r="CX1110" s="4"/>
      <c r="CY1110" s="4"/>
      <c r="CZ1110" s="4"/>
      <c r="DA1110" s="4"/>
      <c r="DB1110" s="4"/>
      <c r="DC1110" s="4"/>
      <c r="DD1110" s="4"/>
      <c r="DE1110" s="4"/>
      <c r="DF1110" s="4"/>
      <c r="DG1110" s="4"/>
      <c r="DH1110" s="4"/>
      <c r="DI1110" s="4"/>
      <c r="DJ1110" s="4"/>
      <c r="DK1110" s="4"/>
      <c r="DL1110" s="4"/>
      <c r="DM1110" s="4"/>
      <c r="DN1110" s="4"/>
      <c r="DO1110" s="4"/>
      <c r="DP1110" s="4"/>
      <c r="DQ1110" s="4"/>
      <c r="DR1110" s="4"/>
      <c r="DS1110" s="4"/>
      <c r="DT1110" s="4"/>
      <c r="DU1110" s="4"/>
      <c r="DV1110" s="4"/>
      <c r="DW1110" s="4"/>
      <c r="DX1110" s="4"/>
      <c r="DY1110" s="4"/>
      <c r="DZ1110" s="4"/>
      <c r="EA1110" s="4"/>
      <c r="EB1110" s="4"/>
      <c r="EC1110" s="4"/>
      <c r="ED1110" s="4"/>
      <c r="EE1110" s="4"/>
      <c r="EF1110" s="4"/>
      <c r="EG1110" s="4"/>
      <c r="EH1110" s="4"/>
      <c r="EI1110" s="4"/>
      <c r="EJ1110" s="4"/>
      <c r="EK1110" s="4"/>
      <c r="EL1110" s="4"/>
      <c r="EM1110" s="4"/>
      <c r="EN1110" s="4"/>
      <c r="EO1110" s="4"/>
      <c r="EP1110" s="4"/>
      <c r="EQ1110" s="4"/>
      <c r="ER1110" s="4"/>
      <c r="ES1110" s="4"/>
      <c r="ET1110" s="4"/>
      <c r="EU1110" s="4"/>
      <c r="EV1110" s="4"/>
      <c r="EW1110" s="4"/>
      <c r="EX1110" s="4"/>
      <c r="EY1110" s="4"/>
      <c r="EZ1110" s="4"/>
      <c r="FA1110" s="4"/>
      <c r="FB1110" s="4"/>
      <c r="FC1110" s="4"/>
      <c r="FD1110" s="4"/>
      <c r="FE1110" s="4"/>
      <c r="FF1110" s="4"/>
      <c r="FG1110" s="4"/>
      <c r="FH1110" s="4"/>
      <c r="FI1110" s="4"/>
      <c r="FJ1110" s="4"/>
      <c r="FK1110" s="4"/>
      <c r="FL1110" s="4"/>
      <c r="FM1110" s="4"/>
      <c r="FN1110" s="4"/>
      <c r="FO1110" s="4"/>
      <c r="FP1110" s="4"/>
      <c r="FQ1110" s="4"/>
      <c r="FR1110" s="4"/>
      <c r="FS1110" s="4"/>
      <c r="FT1110" s="4"/>
      <c r="FU1110" s="4"/>
      <c r="FV1110" s="4"/>
      <c r="FW1110" s="4"/>
      <c r="FX1110" s="4"/>
      <c r="FY1110" s="4"/>
      <c r="FZ1110" s="4"/>
      <c r="GA1110" s="4"/>
      <c r="GB1110" s="4"/>
      <c r="GC1110" s="4"/>
      <c r="GD1110" s="4"/>
      <c r="GE1110" s="4"/>
      <c r="GF1110" s="4"/>
      <c r="GG1110" s="4"/>
      <c r="GH1110" s="4"/>
      <c r="GI1110" s="4"/>
      <c r="GJ1110" s="4"/>
      <c r="GK1110" s="4"/>
      <c r="GL1110" s="4"/>
      <c r="GM1110" s="4"/>
      <c r="GN1110" s="4"/>
      <c r="GO1110" s="4"/>
      <c r="GP1110" s="4"/>
      <c r="GQ1110" s="4"/>
      <c r="GR1110" s="4"/>
      <c r="GS1110" s="4"/>
      <c r="GT1110" s="4"/>
      <c r="GU1110" s="4"/>
      <c r="GV1110" s="4"/>
      <c r="GW1110" s="4"/>
      <c r="GX1110" s="4"/>
      <c r="GY1110" s="4"/>
      <c r="GZ1110" s="4"/>
      <c r="HA1110" s="4"/>
      <c r="HB1110" s="4"/>
      <c r="HC1110" s="4"/>
      <c r="HD1110" s="4"/>
      <c r="HE1110" s="4"/>
      <c r="HF1110" s="4"/>
      <c r="HG1110" s="4"/>
      <c r="HH1110" s="4"/>
      <c r="HI1110" s="4"/>
      <c r="HJ1110" s="4"/>
      <c r="HK1110" s="4"/>
      <c r="HL1110" s="4"/>
      <c r="HM1110" s="4"/>
      <c r="HN1110" s="4"/>
      <c r="HO1110" s="4"/>
      <c r="HP1110" s="4"/>
      <c r="HQ1110" s="4"/>
      <c r="HR1110" s="4"/>
      <c r="HS1110" s="4"/>
      <c r="HT1110" s="4"/>
      <c r="HU1110" s="4"/>
      <c r="HV1110" s="4"/>
      <c r="HW1110" s="4"/>
      <c r="HX1110" s="4"/>
      <c r="HY1110" s="4"/>
      <c r="HZ1110" s="4"/>
      <c r="IA1110" s="4"/>
      <c r="IB1110" s="4"/>
      <c r="IC1110" s="4"/>
      <c r="ID1110" s="4"/>
      <c r="IE1110" s="4"/>
      <c r="IF1110" s="4"/>
      <c r="IG1110" s="4"/>
      <c r="IH1110" s="4"/>
      <c r="II1110" s="4"/>
      <c r="IJ1110" s="4"/>
      <c r="IK1110" s="4"/>
      <c r="IL1110" s="4"/>
      <c r="IM1110" s="4"/>
      <c r="IN1110" s="4"/>
      <c r="IO1110" s="4"/>
      <c r="IP1110" s="4"/>
      <c r="IQ1110" s="4"/>
      <c r="IR1110" s="4"/>
      <c r="IS1110" s="4"/>
      <c r="IT1110" s="4"/>
      <c r="IU1110" s="4"/>
    </row>
    <row r="1111" spans="2:255" ht="11.25" customHeight="1">
      <c r="B1111" s="4" t="s">
        <v>3138</v>
      </c>
      <c r="C1111" s="4">
        <f>SUM(C1110+D1111)</f>
        <v>24034</v>
      </c>
      <c r="D1111" s="4">
        <v>27</v>
      </c>
      <c r="E1111" s="4" t="s">
        <v>1219</v>
      </c>
      <c r="F1111" s="4" t="s">
        <v>1220</v>
      </c>
      <c r="G1111" s="6">
        <v>-2.61</v>
      </c>
      <c r="H1111" s="4" t="s">
        <v>3085</v>
      </c>
      <c r="I1111" s="4" t="s">
        <v>3718</v>
      </c>
      <c r="J1111" s="4" t="s">
        <v>1221</v>
      </c>
      <c r="K1111" s="4" t="s">
        <v>3680</v>
      </c>
      <c r="L1111" s="4" t="s">
        <v>3138</v>
      </c>
      <c r="M1111" s="7">
        <f>SUM(C1111/1.016047)</f>
        <v>23654.41756139234</v>
      </c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  <c r="BK1111" s="4"/>
      <c r="BL1111" s="4"/>
      <c r="BM1111" s="4"/>
      <c r="BN1111" s="4"/>
      <c r="BO1111" s="4"/>
      <c r="BP1111" s="4"/>
      <c r="BQ1111" s="4"/>
      <c r="BR1111" s="4"/>
      <c r="BS1111" s="4"/>
      <c r="BT1111" s="4"/>
      <c r="BU1111" s="4"/>
      <c r="BV1111" s="4"/>
      <c r="BW1111" s="4"/>
      <c r="BX1111" s="4"/>
      <c r="BY1111" s="4"/>
      <c r="BZ1111" s="4"/>
      <c r="CA1111" s="4"/>
      <c r="CB1111" s="4"/>
      <c r="CC1111" s="4"/>
      <c r="CD1111" s="4"/>
      <c r="CE1111" s="4"/>
      <c r="CF1111" s="4"/>
      <c r="CG1111" s="4"/>
      <c r="CH1111" s="4"/>
      <c r="CI1111" s="4"/>
      <c r="CJ1111" s="4"/>
      <c r="CK1111" s="4"/>
      <c r="CL1111" s="4"/>
      <c r="CM1111" s="4"/>
      <c r="CN1111" s="4"/>
      <c r="CO1111" s="4"/>
      <c r="CP1111" s="4"/>
      <c r="CQ1111" s="4"/>
      <c r="CR1111" s="4"/>
      <c r="CS1111" s="4"/>
      <c r="CT1111" s="4"/>
      <c r="CU1111" s="4"/>
      <c r="CV1111" s="4"/>
      <c r="CW1111" s="4"/>
      <c r="CX1111" s="4"/>
      <c r="CY1111" s="4"/>
      <c r="CZ1111" s="4"/>
      <c r="DA1111" s="4"/>
      <c r="DB1111" s="4"/>
      <c r="DC1111" s="4"/>
      <c r="DD1111" s="4"/>
      <c r="DE1111" s="4"/>
      <c r="DF1111" s="4"/>
      <c r="DG1111" s="4"/>
      <c r="DH1111" s="4"/>
      <c r="DI1111" s="4"/>
      <c r="DJ1111" s="4"/>
      <c r="DK1111" s="4"/>
      <c r="DL1111" s="4"/>
      <c r="DM1111" s="4"/>
      <c r="DN1111" s="4"/>
      <c r="DO1111" s="4"/>
      <c r="DP1111" s="4"/>
      <c r="DQ1111" s="4"/>
      <c r="DR1111" s="4"/>
      <c r="DS1111" s="4"/>
      <c r="DT1111" s="4"/>
      <c r="DU1111" s="4"/>
      <c r="DV1111" s="4"/>
      <c r="DW1111" s="4"/>
      <c r="DX1111" s="4"/>
      <c r="DY1111" s="4"/>
      <c r="DZ1111" s="4"/>
      <c r="EA1111" s="4"/>
      <c r="EB1111" s="4"/>
      <c r="EC1111" s="4"/>
      <c r="ED1111" s="4"/>
      <c r="EE1111" s="4"/>
      <c r="EF1111" s="4"/>
      <c r="EG1111" s="4"/>
      <c r="EH1111" s="4"/>
      <c r="EI1111" s="4"/>
      <c r="EJ1111" s="4"/>
      <c r="EK1111" s="4"/>
      <c r="EL1111" s="4"/>
      <c r="EM1111" s="4"/>
      <c r="EN1111" s="4"/>
      <c r="EO1111" s="4"/>
      <c r="EP1111" s="4"/>
      <c r="EQ1111" s="4"/>
      <c r="ER1111" s="4"/>
      <c r="ES1111" s="4"/>
      <c r="ET1111" s="4"/>
      <c r="EU1111" s="4"/>
      <c r="EV1111" s="4"/>
      <c r="EW1111" s="4"/>
      <c r="EX1111" s="4"/>
      <c r="EY1111" s="4"/>
      <c r="EZ1111" s="4"/>
      <c r="FA1111" s="4"/>
      <c r="FB1111" s="4"/>
      <c r="FC1111" s="4"/>
      <c r="FD1111" s="4"/>
      <c r="FE1111" s="4"/>
      <c r="FF1111" s="4"/>
      <c r="FG1111" s="4"/>
      <c r="FH1111" s="4"/>
      <c r="FI1111" s="4"/>
      <c r="FJ1111" s="4"/>
      <c r="FK1111" s="4"/>
      <c r="FL1111" s="4"/>
      <c r="FM1111" s="4"/>
      <c r="FN1111" s="4"/>
      <c r="FO1111" s="4"/>
      <c r="FP1111" s="4"/>
      <c r="FQ1111" s="4"/>
      <c r="FR1111" s="4"/>
      <c r="FS1111" s="4"/>
      <c r="FT1111" s="4"/>
      <c r="FU1111" s="4"/>
      <c r="FV1111" s="4"/>
      <c r="FW1111" s="4"/>
      <c r="FX1111" s="4"/>
      <c r="FY1111" s="4"/>
      <c r="FZ1111" s="4"/>
      <c r="GA1111" s="4"/>
      <c r="GB1111" s="4"/>
      <c r="GC1111" s="4"/>
      <c r="GD1111" s="4"/>
      <c r="GE1111" s="4"/>
      <c r="GF1111" s="4"/>
      <c r="GG1111" s="4"/>
      <c r="GH1111" s="4"/>
      <c r="GI1111" s="4"/>
      <c r="GJ1111" s="4"/>
      <c r="GK1111" s="4"/>
      <c r="GL1111" s="4"/>
      <c r="GM1111" s="4"/>
      <c r="GN1111" s="4"/>
      <c r="GO1111" s="4"/>
      <c r="GP1111" s="4"/>
      <c r="GQ1111" s="4"/>
      <c r="GR1111" s="4"/>
      <c r="GS1111" s="4"/>
      <c r="GT1111" s="4"/>
      <c r="GU1111" s="4"/>
      <c r="GV1111" s="4"/>
      <c r="GW1111" s="4"/>
      <c r="GX1111" s="4"/>
      <c r="GY1111" s="4"/>
      <c r="GZ1111" s="4"/>
      <c r="HA1111" s="4"/>
      <c r="HB1111" s="4"/>
      <c r="HC1111" s="4"/>
      <c r="HD1111" s="4"/>
      <c r="HE1111" s="4"/>
      <c r="HF1111" s="4"/>
      <c r="HG1111" s="4"/>
      <c r="HH1111" s="4"/>
      <c r="HI1111" s="4"/>
      <c r="HJ1111" s="4"/>
      <c r="HK1111" s="4"/>
      <c r="HL1111" s="4"/>
      <c r="HM1111" s="4"/>
      <c r="HN1111" s="4"/>
      <c r="HO1111" s="4"/>
      <c r="HP1111" s="4"/>
      <c r="HQ1111" s="4"/>
      <c r="HR1111" s="4"/>
      <c r="HS1111" s="4"/>
      <c r="HT1111" s="4"/>
      <c r="HU1111" s="4"/>
      <c r="HV1111" s="4"/>
      <c r="HW1111" s="4"/>
      <c r="HX1111" s="4"/>
      <c r="HY1111" s="4"/>
      <c r="HZ1111" s="4"/>
      <c r="IA1111" s="4"/>
      <c r="IB1111" s="4"/>
      <c r="IC1111" s="4"/>
      <c r="ID1111" s="4"/>
      <c r="IE1111" s="4"/>
      <c r="IF1111" s="4"/>
      <c r="IG1111" s="4"/>
      <c r="IH1111" s="4"/>
      <c r="II1111" s="4"/>
      <c r="IJ1111" s="4"/>
      <c r="IK1111" s="4"/>
      <c r="IL1111" s="4"/>
      <c r="IM1111" s="4"/>
      <c r="IN1111" s="4"/>
      <c r="IO1111" s="4"/>
      <c r="IP1111" s="4"/>
      <c r="IQ1111" s="4"/>
      <c r="IR1111" s="4"/>
      <c r="IS1111" s="4"/>
      <c r="IT1111" s="4"/>
      <c r="IU1111" s="4"/>
    </row>
    <row r="1112" spans="2:255" ht="11.25" customHeight="1">
      <c r="B1112" s="4" t="s">
        <v>1222</v>
      </c>
      <c r="C1112" s="4">
        <f>SUM(C1111+D1112)</f>
        <v>24060</v>
      </c>
      <c r="D1112" s="4">
        <v>26</v>
      </c>
      <c r="E1112" s="4" t="s">
        <v>1219</v>
      </c>
      <c r="F1112" s="4" t="s">
        <v>1223</v>
      </c>
      <c r="G1112" s="6">
        <v>-2.61</v>
      </c>
      <c r="H1112" s="4" t="s">
        <v>3092</v>
      </c>
      <c r="I1112" s="4" t="s">
        <v>3718</v>
      </c>
      <c r="J1112" s="4" t="s">
        <v>1224</v>
      </c>
      <c r="K1112" s="4" t="s">
        <v>1749</v>
      </c>
      <c r="L1112" s="4" t="s">
        <v>1222</v>
      </c>
      <c r="M1112" s="7">
        <f>SUM(C1112/1.016047)</f>
        <v>23680.006928813335</v>
      </c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  <c r="BK1112" s="4"/>
      <c r="BL1112" s="4"/>
      <c r="BM1112" s="4"/>
      <c r="BN1112" s="4"/>
      <c r="BO1112" s="4"/>
      <c r="BP1112" s="4"/>
      <c r="BQ1112" s="4"/>
      <c r="BR1112" s="4"/>
      <c r="BS1112" s="4"/>
      <c r="BT1112" s="4"/>
      <c r="BU1112" s="4"/>
      <c r="BV1112" s="4"/>
      <c r="BW1112" s="4"/>
      <c r="BX1112" s="4"/>
      <c r="BY1112" s="4"/>
      <c r="BZ1112" s="4"/>
      <c r="CA1112" s="4"/>
      <c r="CB1112" s="4"/>
      <c r="CC1112" s="4"/>
      <c r="CD1112" s="4"/>
      <c r="CE1112" s="4"/>
      <c r="CF1112" s="4"/>
      <c r="CG1112" s="4"/>
      <c r="CH1112" s="4"/>
      <c r="CI1112" s="4"/>
      <c r="CJ1112" s="4"/>
      <c r="CK1112" s="4"/>
      <c r="CL1112" s="4"/>
      <c r="CM1112" s="4"/>
      <c r="CN1112" s="4"/>
      <c r="CO1112" s="4"/>
      <c r="CP1112" s="4"/>
      <c r="CQ1112" s="4"/>
      <c r="CR1112" s="4"/>
      <c r="CS1112" s="4"/>
      <c r="CT1112" s="4"/>
      <c r="CU1112" s="4"/>
      <c r="CV1112" s="4"/>
      <c r="CW1112" s="4"/>
      <c r="CX1112" s="4"/>
      <c r="CY1112" s="4"/>
      <c r="CZ1112" s="4"/>
      <c r="DA1112" s="4"/>
      <c r="DB1112" s="4"/>
      <c r="DC1112" s="4"/>
      <c r="DD1112" s="4"/>
      <c r="DE1112" s="4"/>
      <c r="DF1112" s="4"/>
      <c r="DG1112" s="4"/>
      <c r="DH1112" s="4"/>
      <c r="DI1112" s="4"/>
      <c r="DJ1112" s="4"/>
      <c r="DK1112" s="4"/>
      <c r="DL1112" s="4"/>
      <c r="DM1112" s="4"/>
      <c r="DN1112" s="4"/>
      <c r="DO1112" s="4"/>
      <c r="DP1112" s="4"/>
      <c r="DQ1112" s="4"/>
      <c r="DR1112" s="4"/>
      <c r="DS1112" s="4"/>
      <c r="DT1112" s="4"/>
      <c r="DU1112" s="4"/>
      <c r="DV1112" s="4"/>
      <c r="DW1112" s="4"/>
      <c r="DX1112" s="4"/>
      <c r="DY1112" s="4"/>
      <c r="DZ1112" s="4"/>
      <c r="EA1112" s="4"/>
      <c r="EB1112" s="4"/>
      <c r="EC1112" s="4"/>
      <c r="ED1112" s="4"/>
      <c r="EE1112" s="4"/>
      <c r="EF1112" s="4"/>
      <c r="EG1112" s="4"/>
      <c r="EH1112" s="4"/>
      <c r="EI1112" s="4"/>
      <c r="EJ1112" s="4"/>
      <c r="EK1112" s="4"/>
      <c r="EL1112" s="4"/>
      <c r="EM1112" s="4"/>
      <c r="EN1112" s="4"/>
      <c r="EO1112" s="4"/>
      <c r="EP1112" s="4"/>
      <c r="EQ1112" s="4"/>
      <c r="ER1112" s="4"/>
      <c r="ES1112" s="4"/>
      <c r="ET1112" s="4"/>
      <c r="EU1112" s="4"/>
      <c r="EV1112" s="4"/>
      <c r="EW1112" s="4"/>
      <c r="EX1112" s="4"/>
      <c r="EY1112" s="4"/>
      <c r="EZ1112" s="4"/>
      <c r="FA1112" s="4"/>
      <c r="FB1112" s="4"/>
      <c r="FC1112" s="4"/>
      <c r="FD1112" s="4"/>
      <c r="FE1112" s="4"/>
      <c r="FF1112" s="4"/>
      <c r="FG1112" s="4"/>
      <c r="FH1112" s="4"/>
      <c r="FI1112" s="4"/>
      <c r="FJ1112" s="4"/>
      <c r="FK1112" s="4"/>
      <c r="FL1112" s="4"/>
      <c r="FM1112" s="4"/>
      <c r="FN1112" s="4"/>
      <c r="FO1112" s="4"/>
      <c r="FP1112" s="4"/>
      <c r="FQ1112" s="4"/>
      <c r="FR1112" s="4"/>
      <c r="FS1112" s="4"/>
      <c r="FT1112" s="4"/>
      <c r="FU1112" s="4"/>
      <c r="FV1112" s="4"/>
      <c r="FW1112" s="4"/>
      <c r="FX1112" s="4"/>
      <c r="FY1112" s="4"/>
      <c r="FZ1112" s="4"/>
      <c r="GA1112" s="4"/>
      <c r="GB1112" s="4"/>
      <c r="GC1112" s="4"/>
      <c r="GD1112" s="4"/>
      <c r="GE1112" s="4"/>
      <c r="GF1112" s="4"/>
      <c r="GG1112" s="4"/>
      <c r="GH1112" s="4"/>
      <c r="GI1112" s="4"/>
      <c r="GJ1112" s="4"/>
      <c r="GK1112" s="4"/>
      <c r="GL1112" s="4"/>
      <c r="GM1112" s="4"/>
      <c r="GN1112" s="4"/>
      <c r="GO1112" s="4"/>
      <c r="GP1112" s="4"/>
      <c r="GQ1112" s="4"/>
      <c r="GR1112" s="4"/>
      <c r="GS1112" s="4"/>
      <c r="GT1112" s="4"/>
      <c r="GU1112" s="4"/>
      <c r="GV1112" s="4"/>
      <c r="GW1112" s="4"/>
      <c r="GX1112" s="4"/>
      <c r="GY1112" s="4"/>
      <c r="GZ1112" s="4"/>
      <c r="HA1112" s="4"/>
      <c r="HB1112" s="4"/>
      <c r="HC1112" s="4"/>
      <c r="HD1112" s="4"/>
      <c r="HE1112" s="4"/>
      <c r="HF1112" s="4"/>
      <c r="HG1112" s="4"/>
      <c r="HH1112" s="4"/>
      <c r="HI1112" s="4"/>
      <c r="HJ1112" s="4"/>
      <c r="HK1112" s="4"/>
      <c r="HL1112" s="4"/>
      <c r="HM1112" s="4"/>
      <c r="HN1112" s="4"/>
      <c r="HO1112" s="4"/>
      <c r="HP1112" s="4"/>
      <c r="HQ1112" s="4"/>
      <c r="HR1112" s="4"/>
      <c r="HS1112" s="4"/>
      <c r="HT1112" s="4"/>
      <c r="HU1112" s="4"/>
      <c r="HV1112" s="4"/>
      <c r="HW1112" s="4"/>
      <c r="HX1112" s="4"/>
      <c r="HY1112" s="4"/>
      <c r="HZ1112" s="4"/>
      <c r="IA1112" s="4"/>
      <c r="IB1112" s="4"/>
      <c r="IC1112" s="4"/>
      <c r="ID1112" s="4"/>
      <c r="IE1112" s="4"/>
      <c r="IF1112" s="4"/>
      <c r="IG1112" s="4"/>
      <c r="IH1112" s="4"/>
      <c r="II1112" s="4"/>
      <c r="IJ1112" s="4"/>
      <c r="IK1112" s="4"/>
      <c r="IL1112" s="4"/>
      <c r="IM1112" s="4"/>
      <c r="IN1112" s="4"/>
      <c r="IO1112" s="4"/>
      <c r="IP1112" s="4"/>
      <c r="IQ1112" s="4"/>
      <c r="IR1112" s="4"/>
      <c r="IS1112" s="4"/>
      <c r="IT1112" s="4"/>
      <c r="IU1112" s="4"/>
    </row>
    <row r="1113" spans="2:255" ht="11.25" customHeight="1"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8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  <c r="BK1113" s="4"/>
      <c r="BL1113" s="4"/>
      <c r="BM1113" s="4"/>
      <c r="BN1113" s="4"/>
      <c r="BO1113" s="4"/>
      <c r="BP1113" s="4"/>
      <c r="BQ1113" s="4"/>
      <c r="BR1113" s="4"/>
      <c r="BS1113" s="4"/>
      <c r="BT1113" s="4"/>
      <c r="BU1113" s="4"/>
      <c r="BV1113" s="4"/>
      <c r="BW1113" s="4"/>
      <c r="BX1113" s="4"/>
      <c r="BY1113" s="4"/>
      <c r="BZ1113" s="4"/>
      <c r="CA1113" s="4"/>
      <c r="CB1113" s="4"/>
      <c r="CC1113" s="4"/>
      <c r="CD1113" s="4"/>
      <c r="CE1113" s="4"/>
      <c r="CF1113" s="4"/>
      <c r="CG1113" s="4"/>
      <c r="CH1113" s="4"/>
      <c r="CI1113" s="4"/>
      <c r="CJ1113" s="4"/>
      <c r="CK1113" s="4"/>
      <c r="CL1113" s="4"/>
      <c r="CM1113" s="4"/>
      <c r="CN1113" s="4"/>
      <c r="CO1113" s="4"/>
      <c r="CP1113" s="4"/>
      <c r="CQ1113" s="4"/>
      <c r="CR1113" s="4"/>
      <c r="CS1113" s="4"/>
      <c r="CT1113" s="4"/>
      <c r="CU1113" s="4"/>
      <c r="CV1113" s="4"/>
      <c r="CW1113" s="4"/>
      <c r="CX1113" s="4"/>
      <c r="CY1113" s="4"/>
      <c r="CZ1113" s="4"/>
      <c r="DA1113" s="4"/>
      <c r="DB1113" s="4"/>
      <c r="DC1113" s="4"/>
      <c r="DD1113" s="4"/>
      <c r="DE1113" s="4"/>
      <c r="DF1113" s="4"/>
      <c r="DG1113" s="4"/>
      <c r="DH1113" s="4"/>
      <c r="DI1113" s="4"/>
      <c r="DJ1113" s="4"/>
      <c r="DK1113" s="4"/>
      <c r="DL1113" s="4"/>
      <c r="DM1113" s="4"/>
      <c r="DN1113" s="4"/>
      <c r="DO1113" s="4"/>
      <c r="DP1113" s="4"/>
      <c r="DQ1113" s="4"/>
      <c r="DR1113" s="4"/>
      <c r="DS1113" s="4"/>
      <c r="DT1113" s="4"/>
      <c r="DU1113" s="4"/>
      <c r="DV1113" s="4"/>
      <c r="DW1113" s="4"/>
      <c r="DX1113" s="4"/>
      <c r="DY1113" s="4"/>
      <c r="DZ1113" s="4"/>
      <c r="EA1113" s="4"/>
      <c r="EB1113" s="4"/>
      <c r="EC1113" s="4"/>
      <c r="ED1113" s="4"/>
      <c r="EE1113" s="4"/>
      <c r="EF1113" s="4"/>
      <c r="EG1113" s="4"/>
      <c r="EH1113" s="4"/>
      <c r="EI1113" s="4"/>
      <c r="EJ1113" s="4"/>
      <c r="EK1113" s="4"/>
      <c r="EL1113" s="4"/>
      <c r="EM1113" s="4"/>
      <c r="EN1113" s="4"/>
      <c r="EO1113" s="4"/>
      <c r="EP1113" s="4"/>
      <c r="EQ1113" s="4"/>
      <c r="ER1113" s="4"/>
      <c r="ES1113" s="4"/>
      <c r="ET1113" s="4"/>
      <c r="EU1113" s="4"/>
      <c r="EV1113" s="4"/>
      <c r="EW1113" s="4"/>
      <c r="EX1113" s="4"/>
      <c r="EY1113" s="4"/>
      <c r="EZ1113" s="4"/>
      <c r="FA1113" s="4"/>
      <c r="FB1113" s="4"/>
      <c r="FC1113" s="4"/>
      <c r="FD1113" s="4"/>
      <c r="FE1113" s="4"/>
      <c r="FF1113" s="4"/>
      <c r="FG1113" s="4"/>
      <c r="FH1113" s="4"/>
      <c r="FI1113" s="4"/>
      <c r="FJ1113" s="4"/>
      <c r="FK1113" s="4"/>
      <c r="FL1113" s="4"/>
      <c r="FM1113" s="4"/>
      <c r="FN1113" s="4"/>
      <c r="FO1113" s="4"/>
      <c r="FP1113" s="4"/>
      <c r="FQ1113" s="4"/>
      <c r="FR1113" s="4"/>
      <c r="FS1113" s="4"/>
      <c r="FT1113" s="4"/>
      <c r="FU1113" s="4"/>
      <c r="FV1113" s="4"/>
      <c r="FW1113" s="4"/>
      <c r="FX1113" s="4"/>
      <c r="FY1113" s="4"/>
      <c r="FZ1113" s="4"/>
      <c r="GA1113" s="4"/>
      <c r="GB1113" s="4"/>
      <c r="GC1113" s="4"/>
      <c r="GD1113" s="4"/>
      <c r="GE1113" s="4"/>
      <c r="GF1113" s="4"/>
      <c r="GG1113" s="4"/>
      <c r="GH1113" s="4"/>
      <c r="GI1113" s="4"/>
      <c r="GJ1113" s="4"/>
      <c r="GK1113" s="4"/>
      <c r="GL1113" s="4"/>
      <c r="GM1113" s="4"/>
      <c r="GN1113" s="4"/>
      <c r="GO1113" s="4"/>
      <c r="GP1113" s="4"/>
      <c r="GQ1113" s="4"/>
      <c r="GR1113" s="4"/>
      <c r="GS1113" s="4"/>
      <c r="GT1113" s="4"/>
      <c r="GU1113" s="4"/>
      <c r="GV1113" s="4"/>
      <c r="GW1113" s="4"/>
      <c r="GX1113" s="4"/>
      <c r="GY1113" s="4"/>
      <c r="GZ1113" s="4"/>
      <c r="HA1113" s="4"/>
      <c r="HB1113" s="4"/>
      <c r="HC1113" s="4"/>
      <c r="HD1113" s="4"/>
      <c r="HE1113" s="4"/>
      <c r="HF1113" s="4"/>
      <c r="HG1113" s="4"/>
      <c r="HH1113" s="4"/>
      <c r="HI1113" s="4"/>
      <c r="HJ1113" s="4"/>
      <c r="HK1113" s="4"/>
      <c r="HL1113" s="4"/>
      <c r="HM1113" s="4"/>
      <c r="HN1113" s="4"/>
      <c r="HO1113" s="4"/>
      <c r="HP1113" s="4"/>
      <c r="HQ1113" s="4"/>
      <c r="HR1113" s="4"/>
      <c r="HS1113" s="4"/>
      <c r="HT1113" s="4"/>
      <c r="HU1113" s="4"/>
      <c r="HV1113" s="4"/>
      <c r="HW1113" s="4"/>
      <c r="HX1113" s="4"/>
      <c r="HY1113" s="4"/>
      <c r="HZ1113" s="4"/>
      <c r="IA1113" s="4"/>
      <c r="IB1113" s="4"/>
      <c r="IC1113" s="4"/>
      <c r="ID1113" s="4"/>
      <c r="IE1113" s="4"/>
      <c r="IF1113" s="4"/>
      <c r="IG1113" s="4"/>
      <c r="IH1113" s="4"/>
      <c r="II1113" s="4"/>
      <c r="IJ1113" s="4"/>
      <c r="IK1113" s="4"/>
      <c r="IL1113" s="4"/>
      <c r="IM1113" s="4"/>
      <c r="IN1113" s="4"/>
      <c r="IO1113" s="4"/>
      <c r="IP1113" s="4"/>
      <c r="IQ1113" s="4"/>
      <c r="IR1113" s="4"/>
      <c r="IS1113" s="4"/>
      <c r="IT1113" s="4"/>
      <c r="IU1113" s="4"/>
    </row>
    <row r="1114" spans="2:255" ht="11.25" customHeight="1">
      <c r="B1114" s="4" t="s">
        <v>3134</v>
      </c>
      <c r="C1114" s="4">
        <f>SUM(C1112+D1114)</f>
        <v>24086</v>
      </c>
      <c r="D1114" s="4">
        <v>26</v>
      </c>
      <c r="E1114" s="4" t="s">
        <v>1219</v>
      </c>
      <c r="F1114" s="4" t="s">
        <v>1225</v>
      </c>
      <c r="G1114" s="6">
        <v>-2.6</v>
      </c>
      <c r="H1114" s="4" t="s">
        <v>3092</v>
      </c>
      <c r="I1114" s="4" t="s">
        <v>3711</v>
      </c>
      <c r="J1114" s="4" t="s">
        <v>1226</v>
      </c>
      <c r="K1114" s="4" t="s">
        <v>1749</v>
      </c>
      <c r="L1114" s="4" t="s">
        <v>3134</v>
      </c>
      <c r="M1114" s="7">
        <f>SUM(C1114/1.016047)</f>
        <v>23705.59629623433</v>
      </c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  <c r="BK1114" s="4"/>
      <c r="BL1114" s="4"/>
      <c r="BM1114" s="4"/>
      <c r="BN1114" s="4"/>
      <c r="BO1114" s="4"/>
      <c r="BP1114" s="4"/>
      <c r="BQ1114" s="4"/>
      <c r="BR1114" s="4"/>
      <c r="BS1114" s="4"/>
      <c r="BT1114" s="4"/>
      <c r="BU1114" s="4"/>
      <c r="BV1114" s="4"/>
      <c r="BW1114" s="4"/>
      <c r="BX1114" s="4"/>
      <c r="BY1114" s="4"/>
      <c r="BZ1114" s="4"/>
      <c r="CA1114" s="4"/>
      <c r="CB1114" s="4"/>
      <c r="CC1114" s="4"/>
      <c r="CD1114" s="4"/>
      <c r="CE1114" s="4"/>
      <c r="CF1114" s="4"/>
      <c r="CG1114" s="4"/>
      <c r="CH1114" s="4"/>
      <c r="CI1114" s="4"/>
      <c r="CJ1114" s="4"/>
      <c r="CK1114" s="4"/>
      <c r="CL1114" s="4"/>
      <c r="CM1114" s="4"/>
      <c r="CN1114" s="4"/>
      <c r="CO1114" s="4"/>
      <c r="CP1114" s="4"/>
      <c r="CQ1114" s="4"/>
      <c r="CR1114" s="4"/>
      <c r="CS1114" s="4"/>
      <c r="CT1114" s="4"/>
      <c r="CU1114" s="4"/>
      <c r="CV1114" s="4"/>
      <c r="CW1114" s="4"/>
      <c r="CX1114" s="4"/>
      <c r="CY1114" s="4"/>
      <c r="CZ1114" s="4"/>
      <c r="DA1114" s="4"/>
      <c r="DB1114" s="4"/>
      <c r="DC1114" s="4"/>
      <c r="DD1114" s="4"/>
      <c r="DE1114" s="4"/>
      <c r="DF1114" s="4"/>
      <c r="DG1114" s="4"/>
      <c r="DH1114" s="4"/>
      <c r="DI1114" s="4"/>
      <c r="DJ1114" s="4"/>
      <c r="DK1114" s="4"/>
      <c r="DL1114" s="4"/>
      <c r="DM1114" s="4"/>
      <c r="DN1114" s="4"/>
      <c r="DO1114" s="4"/>
      <c r="DP1114" s="4"/>
      <c r="DQ1114" s="4"/>
      <c r="DR1114" s="4"/>
      <c r="DS1114" s="4"/>
      <c r="DT1114" s="4"/>
      <c r="DU1114" s="4"/>
      <c r="DV1114" s="4"/>
      <c r="DW1114" s="4"/>
      <c r="DX1114" s="4"/>
      <c r="DY1114" s="4"/>
      <c r="DZ1114" s="4"/>
      <c r="EA1114" s="4"/>
      <c r="EB1114" s="4"/>
      <c r="EC1114" s="4"/>
      <c r="ED1114" s="4"/>
      <c r="EE1114" s="4"/>
      <c r="EF1114" s="4"/>
      <c r="EG1114" s="4"/>
      <c r="EH1114" s="4"/>
      <c r="EI1114" s="4"/>
      <c r="EJ1114" s="4"/>
      <c r="EK1114" s="4"/>
      <c r="EL1114" s="4"/>
      <c r="EM1114" s="4"/>
      <c r="EN1114" s="4"/>
      <c r="EO1114" s="4"/>
      <c r="EP1114" s="4"/>
      <c r="EQ1114" s="4"/>
      <c r="ER1114" s="4"/>
      <c r="ES1114" s="4"/>
      <c r="ET1114" s="4"/>
      <c r="EU1114" s="4"/>
      <c r="EV1114" s="4"/>
      <c r="EW1114" s="4"/>
      <c r="EX1114" s="4"/>
      <c r="EY1114" s="4"/>
      <c r="EZ1114" s="4"/>
      <c r="FA1114" s="4"/>
      <c r="FB1114" s="4"/>
      <c r="FC1114" s="4"/>
      <c r="FD1114" s="4"/>
      <c r="FE1114" s="4"/>
      <c r="FF1114" s="4"/>
      <c r="FG1114" s="4"/>
      <c r="FH1114" s="4"/>
      <c r="FI1114" s="4"/>
      <c r="FJ1114" s="4"/>
      <c r="FK1114" s="4"/>
      <c r="FL1114" s="4"/>
      <c r="FM1114" s="4"/>
      <c r="FN1114" s="4"/>
      <c r="FO1114" s="4"/>
      <c r="FP1114" s="4"/>
      <c r="FQ1114" s="4"/>
      <c r="FR1114" s="4"/>
      <c r="FS1114" s="4"/>
      <c r="FT1114" s="4"/>
      <c r="FU1114" s="4"/>
      <c r="FV1114" s="4"/>
      <c r="FW1114" s="4"/>
      <c r="FX1114" s="4"/>
      <c r="FY1114" s="4"/>
      <c r="FZ1114" s="4"/>
      <c r="GA1114" s="4"/>
      <c r="GB1114" s="4"/>
      <c r="GC1114" s="4"/>
      <c r="GD1114" s="4"/>
      <c r="GE1114" s="4"/>
      <c r="GF1114" s="4"/>
      <c r="GG1114" s="4"/>
      <c r="GH1114" s="4"/>
      <c r="GI1114" s="4"/>
      <c r="GJ1114" s="4"/>
      <c r="GK1114" s="4"/>
      <c r="GL1114" s="4"/>
      <c r="GM1114" s="4"/>
      <c r="GN1114" s="4"/>
      <c r="GO1114" s="4"/>
      <c r="GP1114" s="4"/>
      <c r="GQ1114" s="4"/>
      <c r="GR1114" s="4"/>
      <c r="GS1114" s="4"/>
      <c r="GT1114" s="4"/>
      <c r="GU1114" s="4"/>
      <c r="GV1114" s="4"/>
      <c r="GW1114" s="4"/>
      <c r="GX1114" s="4"/>
      <c r="GY1114" s="4"/>
      <c r="GZ1114" s="4"/>
      <c r="HA1114" s="4"/>
      <c r="HB1114" s="4"/>
      <c r="HC1114" s="4"/>
      <c r="HD1114" s="4"/>
      <c r="HE1114" s="4"/>
      <c r="HF1114" s="4"/>
      <c r="HG1114" s="4"/>
      <c r="HH1114" s="4"/>
      <c r="HI1114" s="4"/>
      <c r="HJ1114" s="4"/>
      <c r="HK1114" s="4"/>
      <c r="HL1114" s="4"/>
      <c r="HM1114" s="4"/>
      <c r="HN1114" s="4"/>
      <c r="HO1114" s="4"/>
      <c r="HP1114" s="4"/>
      <c r="HQ1114" s="4"/>
      <c r="HR1114" s="4"/>
      <c r="HS1114" s="4"/>
      <c r="HT1114" s="4"/>
      <c r="HU1114" s="4"/>
      <c r="HV1114" s="4"/>
      <c r="HW1114" s="4"/>
      <c r="HX1114" s="4"/>
      <c r="HY1114" s="4"/>
      <c r="HZ1114" s="4"/>
      <c r="IA1114" s="4"/>
      <c r="IB1114" s="4"/>
      <c r="IC1114" s="4"/>
      <c r="ID1114" s="4"/>
      <c r="IE1114" s="4"/>
      <c r="IF1114" s="4"/>
      <c r="IG1114" s="4"/>
      <c r="IH1114" s="4"/>
      <c r="II1114" s="4"/>
      <c r="IJ1114" s="4"/>
      <c r="IK1114" s="4"/>
      <c r="IL1114" s="4"/>
      <c r="IM1114" s="4"/>
      <c r="IN1114" s="4"/>
      <c r="IO1114" s="4"/>
      <c r="IP1114" s="4"/>
      <c r="IQ1114" s="4"/>
      <c r="IR1114" s="4"/>
      <c r="IS1114" s="4"/>
      <c r="IT1114" s="4"/>
      <c r="IU1114" s="4"/>
    </row>
    <row r="1115" spans="2:255" ht="11.25" customHeight="1">
      <c r="B1115" s="4" t="s">
        <v>3131</v>
      </c>
      <c r="C1115" s="4">
        <f>SUM(C1114+D1115)</f>
        <v>24113</v>
      </c>
      <c r="D1115" s="4">
        <v>27</v>
      </c>
      <c r="E1115" s="4" t="s">
        <v>1219</v>
      </c>
      <c r="F1115" s="4" t="s">
        <v>1227</v>
      </c>
      <c r="G1115" s="6">
        <v>-2.6</v>
      </c>
      <c r="H1115" s="4" t="s">
        <v>3101</v>
      </c>
      <c r="I1115" s="4" t="s">
        <v>3711</v>
      </c>
      <c r="J1115" s="4" t="s">
        <v>1228</v>
      </c>
      <c r="K1115" s="4" t="s">
        <v>3686</v>
      </c>
      <c r="L1115" s="4" t="s">
        <v>3131</v>
      </c>
      <c r="M1115" s="7">
        <f>SUM(C1115/1.016047)</f>
        <v>23732.169870094593</v>
      </c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  <c r="BK1115" s="4"/>
      <c r="BL1115" s="4"/>
      <c r="BM1115" s="4"/>
      <c r="BN1115" s="4"/>
      <c r="BO1115" s="4"/>
      <c r="BP1115" s="4"/>
      <c r="BQ1115" s="4"/>
      <c r="BR1115" s="4"/>
      <c r="BS1115" s="4"/>
      <c r="BT1115" s="4"/>
      <c r="BU1115" s="4"/>
      <c r="BV1115" s="4"/>
      <c r="BW1115" s="4"/>
      <c r="BX1115" s="4"/>
      <c r="BY1115" s="4"/>
      <c r="BZ1115" s="4"/>
      <c r="CA1115" s="4"/>
      <c r="CB1115" s="4"/>
      <c r="CC1115" s="4"/>
      <c r="CD1115" s="4"/>
      <c r="CE1115" s="4"/>
      <c r="CF1115" s="4"/>
      <c r="CG1115" s="4"/>
      <c r="CH1115" s="4"/>
      <c r="CI1115" s="4"/>
      <c r="CJ1115" s="4"/>
      <c r="CK1115" s="4"/>
      <c r="CL1115" s="4"/>
      <c r="CM1115" s="4"/>
      <c r="CN1115" s="4"/>
      <c r="CO1115" s="4"/>
      <c r="CP1115" s="4"/>
      <c r="CQ1115" s="4"/>
      <c r="CR1115" s="4"/>
      <c r="CS1115" s="4"/>
      <c r="CT1115" s="4"/>
      <c r="CU1115" s="4"/>
      <c r="CV1115" s="4"/>
      <c r="CW1115" s="4"/>
      <c r="CX1115" s="4"/>
      <c r="CY1115" s="4"/>
      <c r="CZ1115" s="4"/>
      <c r="DA1115" s="4"/>
      <c r="DB1115" s="4"/>
      <c r="DC1115" s="4"/>
      <c r="DD1115" s="4"/>
      <c r="DE1115" s="4"/>
      <c r="DF1115" s="4"/>
      <c r="DG1115" s="4"/>
      <c r="DH1115" s="4"/>
      <c r="DI1115" s="4"/>
      <c r="DJ1115" s="4"/>
      <c r="DK1115" s="4"/>
      <c r="DL1115" s="4"/>
      <c r="DM1115" s="4"/>
      <c r="DN1115" s="4"/>
      <c r="DO1115" s="4"/>
      <c r="DP1115" s="4"/>
      <c r="DQ1115" s="4"/>
      <c r="DR1115" s="4"/>
      <c r="DS1115" s="4"/>
      <c r="DT1115" s="4"/>
      <c r="DU1115" s="4"/>
      <c r="DV1115" s="4"/>
      <c r="DW1115" s="4"/>
      <c r="DX1115" s="4"/>
      <c r="DY1115" s="4"/>
      <c r="DZ1115" s="4"/>
      <c r="EA1115" s="4"/>
      <c r="EB1115" s="4"/>
      <c r="EC1115" s="4"/>
      <c r="ED1115" s="4"/>
      <c r="EE1115" s="4"/>
      <c r="EF1115" s="4"/>
      <c r="EG1115" s="4"/>
      <c r="EH1115" s="4"/>
      <c r="EI1115" s="4"/>
      <c r="EJ1115" s="4"/>
      <c r="EK1115" s="4"/>
      <c r="EL1115" s="4"/>
      <c r="EM1115" s="4"/>
      <c r="EN1115" s="4"/>
      <c r="EO1115" s="4"/>
      <c r="EP1115" s="4"/>
      <c r="EQ1115" s="4"/>
      <c r="ER1115" s="4"/>
      <c r="ES1115" s="4"/>
      <c r="ET1115" s="4"/>
      <c r="EU1115" s="4"/>
      <c r="EV1115" s="4"/>
      <c r="EW1115" s="4"/>
      <c r="EX1115" s="4"/>
      <c r="EY1115" s="4"/>
      <c r="EZ1115" s="4"/>
      <c r="FA1115" s="4"/>
      <c r="FB1115" s="4"/>
      <c r="FC1115" s="4"/>
      <c r="FD1115" s="4"/>
      <c r="FE1115" s="4"/>
      <c r="FF1115" s="4"/>
      <c r="FG1115" s="4"/>
      <c r="FH1115" s="4"/>
      <c r="FI1115" s="4"/>
      <c r="FJ1115" s="4"/>
      <c r="FK1115" s="4"/>
      <c r="FL1115" s="4"/>
      <c r="FM1115" s="4"/>
      <c r="FN1115" s="4"/>
      <c r="FO1115" s="4"/>
      <c r="FP1115" s="4"/>
      <c r="FQ1115" s="4"/>
      <c r="FR1115" s="4"/>
      <c r="FS1115" s="4"/>
      <c r="FT1115" s="4"/>
      <c r="FU1115" s="4"/>
      <c r="FV1115" s="4"/>
      <c r="FW1115" s="4"/>
      <c r="FX1115" s="4"/>
      <c r="FY1115" s="4"/>
      <c r="FZ1115" s="4"/>
      <c r="GA1115" s="4"/>
      <c r="GB1115" s="4"/>
      <c r="GC1115" s="4"/>
      <c r="GD1115" s="4"/>
      <c r="GE1115" s="4"/>
      <c r="GF1115" s="4"/>
      <c r="GG1115" s="4"/>
      <c r="GH1115" s="4"/>
      <c r="GI1115" s="4"/>
      <c r="GJ1115" s="4"/>
      <c r="GK1115" s="4"/>
      <c r="GL1115" s="4"/>
      <c r="GM1115" s="4"/>
      <c r="GN1115" s="4"/>
      <c r="GO1115" s="4"/>
      <c r="GP1115" s="4"/>
      <c r="GQ1115" s="4"/>
      <c r="GR1115" s="4"/>
      <c r="GS1115" s="4"/>
      <c r="GT1115" s="4"/>
      <c r="GU1115" s="4"/>
      <c r="GV1115" s="4"/>
      <c r="GW1115" s="4"/>
      <c r="GX1115" s="4"/>
      <c r="GY1115" s="4"/>
      <c r="GZ1115" s="4"/>
      <c r="HA1115" s="4"/>
      <c r="HB1115" s="4"/>
      <c r="HC1115" s="4"/>
      <c r="HD1115" s="4"/>
      <c r="HE1115" s="4"/>
      <c r="HF1115" s="4"/>
      <c r="HG1115" s="4"/>
      <c r="HH1115" s="4"/>
      <c r="HI1115" s="4"/>
      <c r="HJ1115" s="4"/>
      <c r="HK1115" s="4"/>
      <c r="HL1115" s="4"/>
      <c r="HM1115" s="4"/>
      <c r="HN1115" s="4"/>
      <c r="HO1115" s="4"/>
      <c r="HP1115" s="4"/>
      <c r="HQ1115" s="4"/>
      <c r="HR1115" s="4"/>
      <c r="HS1115" s="4"/>
      <c r="HT1115" s="4"/>
      <c r="HU1115" s="4"/>
      <c r="HV1115" s="4"/>
      <c r="HW1115" s="4"/>
      <c r="HX1115" s="4"/>
      <c r="HY1115" s="4"/>
      <c r="HZ1115" s="4"/>
      <c r="IA1115" s="4"/>
      <c r="IB1115" s="4"/>
      <c r="IC1115" s="4"/>
      <c r="ID1115" s="4"/>
      <c r="IE1115" s="4"/>
      <c r="IF1115" s="4"/>
      <c r="IG1115" s="4"/>
      <c r="IH1115" s="4"/>
      <c r="II1115" s="4"/>
      <c r="IJ1115" s="4"/>
      <c r="IK1115" s="4"/>
      <c r="IL1115" s="4"/>
      <c r="IM1115" s="4"/>
      <c r="IN1115" s="4"/>
      <c r="IO1115" s="4"/>
      <c r="IP1115" s="4"/>
      <c r="IQ1115" s="4"/>
      <c r="IR1115" s="4"/>
      <c r="IS1115" s="4"/>
      <c r="IT1115" s="4"/>
      <c r="IU1115" s="4"/>
    </row>
    <row r="1116" spans="2:255" ht="11.25" customHeight="1">
      <c r="B1116" s="4" t="s">
        <v>1229</v>
      </c>
      <c r="C1116" s="4">
        <f>SUM(C1115+D1116)</f>
        <v>24139</v>
      </c>
      <c r="D1116" s="4">
        <v>26</v>
      </c>
      <c r="E1116" s="4" t="s">
        <v>1219</v>
      </c>
      <c r="F1116" s="4" t="s">
        <v>1230</v>
      </c>
      <c r="G1116" s="6">
        <v>-2.59</v>
      </c>
      <c r="H1116" s="4" t="s">
        <v>3101</v>
      </c>
      <c r="I1116" s="4" t="s">
        <v>3711</v>
      </c>
      <c r="J1116" s="4" t="s">
        <v>1231</v>
      </c>
      <c r="K1116" s="4" t="s">
        <v>3686</v>
      </c>
      <c r="L1116" s="4" t="s">
        <v>1229</v>
      </c>
      <c r="M1116" s="7">
        <f>SUM(C1116/1.016047)</f>
        <v>23757.75923751559</v>
      </c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  <c r="BK1116" s="4"/>
      <c r="BL1116" s="4"/>
      <c r="BM1116" s="4"/>
      <c r="BN1116" s="4"/>
      <c r="BO1116" s="4"/>
      <c r="BP1116" s="4"/>
      <c r="BQ1116" s="4"/>
      <c r="BR1116" s="4"/>
      <c r="BS1116" s="4"/>
      <c r="BT1116" s="4"/>
      <c r="BU1116" s="4"/>
      <c r="BV1116" s="4"/>
      <c r="BW1116" s="4"/>
      <c r="BX1116" s="4"/>
      <c r="BY1116" s="4"/>
      <c r="BZ1116" s="4"/>
      <c r="CA1116" s="4"/>
      <c r="CB1116" s="4"/>
      <c r="CC1116" s="4"/>
      <c r="CD1116" s="4"/>
      <c r="CE1116" s="4"/>
      <c r="CF1116" s="4"/>
      <c r="CG1116" s="4"/>
      <c r="CH1116" s="4"/>
      <c r="CI1116" s="4"/>
      <c r="CJ1116" s="4"/>
      <c r="CK1116" s="4"/>
      <c r="CL1116" s="4"/>
      <c r="CM1116" s="4"/>
      <c r="CN1116" s="4"/>
      <c r="CO1116" s="4"/>
      <c r="CP1116" s="4"/>
      <c r="CQ1116" s="4"/>
      <c r="CR1116" s="4"/>
      <c r="CS1116" s="4"/>
      <c r="CT1116" s="4"/>
      <c r="CU1116" s="4"/>
      <c r="CV1116" s="4"/>
      <c r="CW1116" s="4"/>
      <c r="CX1116" s="4"/>
      <c r="CY1116" s="4"/>
      <c r="CZ1116" s="4"/>
      <c r="DA1116" s="4"/>
      <c r="DB1116" s="4"/>
      <c r="DC1116" s="4"/>
      <c r="DD1116" s="4"/>
      <c r="DE1116" s="4"/>
      <c r="DF1116" s="4"/>
      <c r="DG1116" s="4"/>
      <c r="DH1116" s="4"/>
      <c r="DI1116" s="4"/>
      <c r="DJ1116" s="4"/>
      <c r="DK1116" s="4"/>
      <c r="DL1116" s="4"/>
      <c r="DM1116" s="4"/>
      <c r="DN1116" s="4"/>
      <c r="DO1116" s="4"/>
      <c r="DP1116" s="4"/>
      <c r="DQ1116" s="4"/>
      <c r="DR1116" s="4"/>
      <c r="DS1116" s="4"/>
      <c r="DT1116" s="4"/>
      <c r="DU1116" s="4"/>
      <c r="DV1116" s="4"/>
      <c r="DW1116" s="4"/>
      <c r="DX1116" s="4"/>
      <c r="DY1116" s="4"/>
      <c r="DZ1116" s="4"/>
      <c r="EA1116" s="4"/>
      <c r="EB1116" s="4"/>
      <c r="EC1116" s="4"/>
      <c r="ED1116" s="4"/>
      <c r="EE1116" s="4"/>
      <c r="EF1116" s="4"/>
      <c r="EG1116" s="4"/>
      <c r="EH1116" s="4"/>
      <c r="EI1116" s="4"/>
      <c r="EJ1116" s="4"/>
      <c r="EK1116" s="4"/>
      <c r="EL1116" s="4"/>
      <c r="EM1116" s="4"/>
      <c r="EN1116" s="4"/>
      <c r="EO1116" s="4"/>
      <c r="EP1116" s="4"/>
      <c r="EQ1116" s="4"/>
      <c r="ER1116" s="4"/>
      <c r="ES1116" s="4"/>
      <c r="ET1116" s="4"/>
      <c r="EU1116" s="4"/>
      <c r="EV1116" s="4"/>
      <c r="EW1116" s="4"/>
      <c r="EX1116" s="4"/>
      <c r="EY1116" s="4"/>
      <c r="EZ1116" s="4"/>
      <c r="FA1116" s="4"/>
      <c r="FB1116" s="4"/>
      <c r="FC1116" s="4"/>
      <c r="FD1116" s="4"/>
      <c r="FE1116" s="4"/>
      <c r="FF1116" s="4"/>
      <c r="FG1116" s="4"/>
      <c r="FH1116" s="4"/>
      <c r="FI1116" s="4"/>
      <c r="FJ1116" s="4"/>
      <c r="FK1116" s="4"/>
      <c r="FL1116" s="4"/>
      <c r="FM1116" s="4"/>
      <c r="FN1116" s="4"/>
      <c r="FO1116" s="4"/>
      <c r="FP1116" s="4"/>
      <c r="FQ1116" s="4"/>
      <c r="FR1116" s="4"/>
      <c r="FS1116" s="4"/>
      <c r="FT1116" s="4"/>
      <c r="FU1116" s="4"/>
      <c r="FV1116" s="4"/>
      <c r="FW1116" s="4"/>
      <c r="FX1116" s="4"/>
      <c r="FY1116" s="4"/>
      <c r="FZ1116" s="4"/>
      <c r="GA1116" s="4"/>
      <c r="GB1116" s="4"/>
      <c r="GC1116" s="4"/>
      <c r="GD1116" s="4"/>
      <c r="GE1116" s="4"/>
      <c r="GF1116" s="4"/>
      <c r="GG1116" s="4"/>
      <c r="GH1116" s="4"/>
      <c r="GI1116" s="4"/>
      <c r="GJ1116" s="4"/>
      <c r="GK1116" s="4"/>
      <c r="GL1116" s="4"/>
      <c r="GM1116" s="4"/>
      <c r="GN1116" s="4"/>
      <c r="GO1116" s="4"/>
      <c r="GP1116" s="4"/>
      <c r="GQ1116" s="4"/>
      <c r="GR1116" s="4"/>
      <c r="GS1116" s="4"/>
      <c r="GT1116" s="4"/>
      <c r="GU1116" s="4"/>
      <c r="GV1116" s="4"/>
      <c r="GW1116" s="4"/>
      <c r="GX1116" s="4"/>
      <c r="GY1116" s="4"/>
      <c r="GZ1116" s="4"/>
      <c r="HA1116" s="4"/>
      <c r="HB1116" s="4"/>
      <c r="HC1116" s="4"/>
      <c r="HD1116" s="4"/>
      <c r="HE1116" s="4"/>
      <c r="HF1116" s="4"/>
      <c r="HG1116" s="4"/>
      <c r="HH1116" s="4"/>
      <c r="HI1116" s="4"/>
      <c r="HJ1116" s="4"/>
      <c r="HK1116" s="4"/>
      <c r="HL1116" s="4"/>
      <c r="HM1116" s="4"/>
      <c r="HN1116" s="4"/>
      <c r="HO1116" s="4"/>
      <c r="HP1116" s="4"/>
      <c r="HQ1116" s="4"/>
      <c r="HR1116" s="4"/>
      <c r="HS1116" s="4"/>
      <c r="HT1116" s="4"/>
      <c r="HU1116" s="4"/>
      <c r="HV1116" s="4"/>
      <c r="HW1116" s="4"/>
      <c r="HX1116" s="4"/>
      <c r="HY1116" s="4"/>
      <c r="HZ1116" s="4"/>
      <c r="IA1116" s="4"/>
      <c r="IB1116" s="4"/>
      <c r="IC1116" s="4"/>
      <c r="ID1116" s="4"/>
      <c r="IE1116" s="4"/>
      <c r="IF1116" s="4"/>
      <c r="IG1116" s="4"/>
      <c r="IH1116" s="4"/>
      <c r="II1116" s="4"/>
      <c r="IJ1116" s="4"/>
      <c r="IK1116" s="4"/>
      <c r="IL1116" s="4"/>
      <c r="IM1116" s="4"/>
      <c r="IN1116" s="4"/>
      <c r="IO1116" s="4"/>
      <c r="IP1116" s="4"/>
      <c r="IQ1116" s="4"/>
      <c r="IR1116" s="4"/>
      <c r="IS1116" s="4"/>
      <c r="IT1116" s="4"/>
      <c r="IU1116" s="4"/>
    </row>
    <row r="1117" spans="2:255" ht="11.25" customHeight="1">
      <c r="B1117" s="4" t="s">
        <v>3125</v>
      </c>
      <c r="C1117" s="4">
        <f>SUM(C1116+D1117)</f>
        <v>24166</v>
      </c>
      <c r="D1117" s="4">
        <v>27</v>
      </c>
      <c r="E1117" s="4" t="s">
        <v>1219</v>
      </c>
      <c r="F1117" s="4" t="s">
        <v>1232</v>
      </c>
      <c r="G1117" s="6">
        <v>-2.59</v>
      </c>
      <c r="H1117" s="4" t="s">
        <v>3110</v>
      </c>
      <c r="I1117" s="4" t="s">
        <v>3704</v>
      </c>
      <c r="J1117" s="4" t="s">
        <v>1233</v>
      </c>
      <c r="K1117" s="4" t="s">
        <v>3689</v>
      </c>
      <c r="L1117" s="4" t="s">
        <v>3125</v>
      </c>
      <c r="M1117" s="7">
        <f>SUM(C1117/1.016047)</f>
        <v>23784.332811375854</v>
      </c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  <c r="BK1117" s="4"/>
      <c r="BL1117" s="4"/>
      <c r="BM1117" s="4"/>
      <c r="BN1117" s="4"/>
      <c r="BO1117" s="4"/>
      <c r="BP1117" s="4"/>
      <c r="BQ1117" s="4"/>
      <c r="BR1117" s="4"/>
      <c r="BS1117" s="4"/>
      <c r="BT1117" s="4"/>
      <c r="BU1117" s="4"/>
      <c r="BV1117" s="4"/>
      <c r="BW1117" s="4"/>
      <c r="BX1117" s="4"/>
      <c r="BY1117" s="4"/>
      <c r="BZ1117" s="4"/>
      <c r="CA1117" s="4"/>
      <c r="CB1117" s="4"/>
      <c r="CC1117" s="4"/>
      <c r="CD1117" s="4"/>
      <c r="CE1117" s="4"/>
      <c r="CF1117" s="4"/>
      <c r="CG1117" s="4"/>
      <c r="CH1117" s="4"/>
      <c r="CI1117" s="4"/>
      <c r="CJ1117" s="4"/>
      <c r="CK1117" s="4"/>
      <c r="CL1117" s="4"/>
      <c r="CM1117" s="4"/>
      <c r="CN1117" s="4"/>
      <c r="CO1117" s="4"/>
      <c r="CP1117" s="4"/>
      <c r="CQ1117" s="4"/>
      <c r="CR1117" s="4"/>
      <c r="CS1117" s="4"/>
      <c r="CT1117" s="4"/>
      <c r="CU1117" s="4"/>
      <c r="CV1117" s="4"/>
      <c r="CW1117" s="4"/>
      <c r="CX1117" s="4"/>
      <c r="CY1117" s="4"/>
      <c r="CZ1117" s="4"/>
      <c r="DA1117" s="4"/>
      <c r="DB1117" s="4"/>
      <c r="DC1117" s="4"/>
      <c r="DD1117" s="4"/>
      <c r="DE1117" s="4"/>
      <c r="DF1117" s="4"/>
      <c r="DG1117" s="4"/>
      <c r="DH1117" s="4"/>
      <c r="DI1117" s="4"/>
      <c r="DJ1117" s="4"/>
      <c r="DK1117" s="4"/>
      <c r="DL1117" s="4"/>
      <c r="DM1117" s="4"/>
      <c r="DN1117" s="4"/>
      <c r="DO1117" s="4"/>
      <c r="DP1117" s="4"/>
      <c r="DQ1117" s="4"/>
      <c r="DR1117" s="4"/>
      <c r="DS1117" s="4"/>
      <c r="DT1117" s="4"/>
      <c r="DU1117" s="4"/>
      <c r="DV1117" s="4"/>
      <c r="DW1117" s="4"/>
      <c r="DX1117" s="4"/>
      <c r="DY1117" s="4"/>
      <c r="DZ1117" s="4"/>
      <c r="EA1117" s="4"/>
      <c r="EB1117" s="4"/>
      <c r="EC1117" s="4"/>
      <c r="ED1117" s="4"/>
      <c r="EE1117" s="4"/>
      <c r="EF1117" s="4"/>
      <c r="EG1117" s="4"/>
      <c r="EH1117" s="4"/>
      <c r="EI1117" s="4"/>
      <c r="EJ1117" s="4"/>
      <c r="EK1117" s="4"/>
      <c r="EL1117" s="4"/>
      <c r="EM1117" s="4"/>
      <c r="EN1117" s="4"/>
      <c r="EO1117" s="4"/>
      <c r="EP1117" s="4"/>
      <c r="EQ1117" s="4"/>
      <c r="ER1117" s="4"/>
      <c r="ES1117" s="4"/>
      <c r="ET1117" s="4"/>
      <c r="EU1117" s="4"/>
      <c r="EV1117" s="4"/>
      <c r="EW1117" s="4"/>
      <c r="EX1117" s="4"/>
      <c r="EY1117" s="4"/>
      <c r="EZ1117" s="4"/>
      <c r="FA1117" s="4"/>
      <c r="FB1117" s="4"/>
      <c r="FC1117" s="4"/>
      <c r="FD1117" s="4"/>
      <c r="FE1117" s="4"/>
      <c r="FF1117" s="4"/>
      <c r="FG1117" s="4"/>
      <c r="FH1117" s="4"/>
      <c r="FI1117" s="4"/>
      <c r="FJ1117" s="4"/>
      <c r="FK1117" s="4"/>
      <c r="FL1117" s="4"/>
      <c r="FM1117" s="4"/>
      <c r="FN1117" s="4"/>
      <c r="FO1117" s="4"/>
      <c r="FP1117" s="4"/>
      <c r="FQ1117" s="4"/>
      <c r="FR1117" s="4"/>
      <c r="FS1117" s="4"/>
      <c r="FT1117" s="4"/>
      <c r="FU1117" s="4"/>
      <c r="FV1117" s="4"/>
      <c r="FW1117" s="4"/>
      <c r="FX1117" s="4"/>
      <c r="FY1117" s="4"/>
      <c r="FZ1117" s="4"/>
      <c r="GA1117" s="4"/>
      <c r="GB1117" s="4"/>
      <c r="GC1117" s="4"/>
      <c r="GD1117" s="4"/>
      <c r="GE1117" s="4"/>
      <c r="GF1117" s="4"/>
      <c r="GG1117" s="4"/>
      <c r="GH1117" s="4"/>
      <c r="GI1117" s="4"/>
      <c r="GJ1117" s="4"/>
      <c r="GK1117" s="4"/>
      <c r="GL1117" s="4"/>
      <c r="GM1117" s="4"/>
      <c r="GN1117" s="4"/>
      <c r="GO1117" s="4"/>
      <c r="GP1117" s="4"/>
      <c r="GQ1117" s="4"/>
      <c r="GR1117" s="4"/>
      <c r="GS1117" s="4"/>
      <c r="GT1117" s="4"/>
      <c r="GU1117" s="4"/>
      <c r="GV1117" s="4"/>
      <c r="GW1117" s="4"/>
      <c r="GX1117" s="4"/>
      <c r="GY1117" s="4"/>
      <c r="GZ1117" s="4"/>
      <c r="HA1117" s="4"/>
      <c r="HB1117" s="4"/>
      <c r="HC1117" s="4"/>
      <c r="HD1117" s="4"/>
      <c r="HE1117" s="4"/>
      <c r="HF1117" s="4"/>
      <c r="HG1117" s="4"/>
      <c r="HH1117" s="4"/>
      <c r="HI1117" s="4"/>
      <c r="HJ1117" s="4"/>
      <c r="HK1117" s="4"/>
      <c r="HL1117" s="4"/>
      <c r="HM1117" s="4"/>
      <c r="HN1117" s="4"/>
      <c r="HO1117" s="4"/>
      <c r="HP1117" s="4"/>
      <c r="HQ1117" s="4"/>
      <c r="HR1117" s="4"/>
      <c r="HS1117" s="4"/>
      <c r="HT1117" s="4"/>
      <c r="HU1117" s="4"/>
      <c r="HV1117" s="4"/>
      <c r="HW1117" s="4"/>
      <c r="HX1117" s="4"/>
      <c r="HY1117" s="4"/>
      <c r="HZ1117" s="4"/>
      <c r="IA1117" s="4"/>
      <c r="IB1117" s="4"/>
      <c r="IC1117" s="4"/>
      <c r="ID1117" s="4"/>
      <c r="IE1117" s="4"/>
      <c r="IF1117" s="4"/>
      <c r="IG1117" s="4"/>
      <c r="IH1117" s="4"/>
      <c r="II1117" s="4"/>
      <c r="IJ1117" s="4"/>
      <c r="IK1117" s="4"/>
      <c r="IL1117" s="4"/>
      <c r="IM1117" s="4"/>
      <c r="IN1117" s="4"/>
      <c r="IO1117" s="4"/>
      <c r="IP1117" s="4"/>
      <c r="IQ1117" s="4"/>
      <c r="IR1117" s="4"/>
      <c r="IS1117" s="4"/>
      <c r="IT1117" s="4"/>
      <c r="IU1117" s="4"/>
    </row>
    <row r="1118" spans="2:255" ht="11.25" customHeight="1">
      <c r="B1118" s="4" t="s">
        <v>3121</v>
      </c>
      <c r="C1118" s="4">
        <f>SUM(C1117+D1118)</f>
        <v>24192</v>
      </c>
      <c r="D1118" s="4">
        <v>26</v>
      </c>
      <c r="E1118" s="4" t="s">
        <v>1219</v>
      </c>
      <c r="F1118" s="4" t="s">
        <v>1234</v>
      </c>
      <c r="G1118" s="6">
        <v>-2.58</v>
      </c>
      <c r="H1118" s="4" t="s">
        <v>3118</v>
      </c>
      <c r="I1118" s="4" t="s">
        <v>3704</v>
      </c>
      <c r="J1118" s="4" t="s">
        <v>1235</v>
      </c>
      <c r="K1118" s="4" t="s">
        <v>3689</v>
      </c>
      <c r="L1118" s="4" t="s">
        <v>3121</v>
      </c>
      <c r="M1118" s="7">
        <f>SUM(C1118/1.016047)</f>
        <v>23809.92217879685</v>
      </c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  <c r="BK1118" s="4"/>
      <c r="BL1118" s="4"/>
      <c r="BM1118" s="4"/>
      <c r="BN1118" s="4"/>
      <c r="BO1118" s="4"/>
      <c r="BP1118" s="4"/>
      <c r="BQ1118" s="4"/>
      <c r="BR1118" s="4"/>
      <c r="BS1118" s="4"/>
      <c r="BT1118" s="4"/>
      <c r="BU1118" s="4"/>
      <c r="BV1118" s="4"/>
      <c r="BW1118" s="4"/>
      <c r="BX1118" s="4"/>
      <c r="BY1118" s="4"/>
      <c r="BZ1118" s="4"/>
      <c r="CA1118" s="4"/>
      <c r="CB1118" s="4"/>
      <c r="CC1118" s="4"/>
      <c r="CD1118" s="4"/>
      <c r="CE1118" s="4"/>
      <c r="CF1118" s="4"/>
      <c r="CG1118" s="4"/>
      <c r="CH1118" s="4"/>
      <c r="CI1118" s="4"/>
      <c r="CJ1118" s="4"/>
      <c r="CK1118" s="4"/>
      <c r="CL1118" s="4"/>
      <c r="CM1118" s="4"/>
      <c r="CN1118" s="4"/>
      <c r="CO1118" s="4"/>
      <c r="CP1118" s="4"/>
      <c r="CQ1118" s="4"/>
      <c r="CR1118" s="4"/>
      <c r="CS1118" s="4"/>
      <c r="CT1118" s="4"/>
      <c r="CU1118" s="4"/>
      <c r="CV1118" s="4"/>
      <c r="CW1118" s="4"/>
      <c r="CX1118" s="4"/>
      <c r="CY1118" s="4"/>
      <c r="CZ1118" s="4"/>
      <c r="DA1118" s="4"/>
      <c r="DB1118" s="4"/>
      <c r="DC1118" s="4"/>
      <c r="DD1118" s="4"/>
      <c r="DE1118" s="4"/>
      <c r="DF1118" s="4"/>
      <c r="DG1118" s="4"/>
      <c r="DH1118" s="4"/>
      <c r="DI1118" s="4"/>
      <c r="DJ1118" s="4"/>
      <c r="DK1118" s="4"/>
      <c r="DL1118" s="4"/>
      <c r="DM1118" s="4"/>
      <c r="DN1118" s="4"/>
      <c r="DO1118" s="4"/>
      <c r="DP1118" s="4"/>
      <c r="DQ1118" s="4"/>
      <c r="DR1118" s="4"/>
      <c r="DS1118" s="4"/>
      <c r="DT1118" s="4"/>
      <c r="DU1118" s="4"/>
      <c r="DV1118" s="4"/>
      <c r="DW1118" s="4"/>
      <c r="DX1118" s="4"/>
      <c r="DY1118" s="4"/>
      <c r="DZ1118" s="4"/>
      <c r="EA1118" s="4"/>
      <c r="EB1118" s="4"/>
      <c r="EC1118" s="4"/>
      <c r="ED1118" s="4"/>
      <c r="EE1118" s="4"/>
      <c r="EF1118" s="4"/>
      <c r="EG1118" s="4"/>
      <c r="EH1118" s="4"/>
      <c r="EI1118" s="4"/>
      <c r="EJ1118" s="4"/>
      <c r="EK1118" s="4"/>
      <c r="EL1118" s="4"/>
      <c r="EM1118" s="4"/>
      <c r="EN1118" s="4"/>
      <c r="EO1118" s="4"/>
      <c r="EP1118" s="4"/>
      <c r="EQ1118" s="4"/>
      <c r="ER1118" s="4"/>
      <c r="ES1118" s="4"/>
      <c r="ET1118" s="4"/>
      <c r="EU1118" s="4"/>
      <c r="EV1118" s="4"/>
      <c r="EW1118" s="4"/>
      <c r="EX1118" s="4"/>
      <c r="EY1118" s="4"/>
      <c r="EZ1118" s="4"/>
      <c r="FA1118" s="4"/>
      <c r="FB1118" s="4"/>
      <c r="FC1118" s="4"/>
      <c r="FD1118" s="4"/>
      <c r="FE1118" s="4"/>
      <c r="FF1118" s="4"/>
      <c r="FG1118" s="4"/>
      <c r="FH1118" s="4"/>
      <c r="FI1118" s="4"/>
      <c r="FJ1118" s="4"/>
      <c r="FK1118" s="4"/>
      <c r="FL1118" s="4"/>
      <c r="FM1118" s="4"/>
      <c r="FN1118" s="4"/>
      <c r="FO1118" s="4"/>
      <c r="FP1118" s="4"/>
      <c r="FQ1118" s="4"/>
      <c r="FR1118" s="4"/>
      <c r="FS1118" s="4"/>
      <c r="FT1118" s="4"/>
      <c r="FU1118" s="4"/>
      <c r="FV1118" s="4"/>
      <c r="FW1118" s="4"/>
      <c r="FX1118" s="4"/>
      <c r="FY1118" s="4"/>
      <c r="FZ1118" s="4"/>
      <c r="GA1118" s="4"/>
      <c r="GB1118" s="4"/>
      <c r="GC1118" s="4"/>
      <c r="GD1118" s="4"/>
      <c r="GE1118" s="4"/>
      <c r="GF1118" s="4"/>
      <c r="GG1118" s="4"/>
      <c r="GH1118" s="4"/>
      <c r="GI1118" s="4"/>
      <c r="GJ1118" s="4"/>
      <c r="GK1118" s="4"/>
      <c r="GL1118" s="4"/>
      <c r="GM1118" s="4"/>
      <c r="GN1118" s="4"/>
      <c r="GO1118" s="4"/>
      <c r="GP1118" s="4"/>
      <c r="GQ1118" s="4"/>
      <c r="GR1118" s="4"/>
      <c r="GS1118" s="4"/>
      <c r="GT1118" s="4"/>
      <c r="GU1118" s="4"/>
      <c r="GV1118" s="4"/>
      <c r="GW1118" s="4"/>
      <c r="GX1118" s="4"/>
      <c r="GY1118" s="4"/>
      <c r="GZ1118" s="4"/>
      <c r="HA1118" s="4"/>
      <c r="HB1118" s="4"/>
      <c r="HC1118" s="4"/>
      <c r="HD1118" s="4"/>
      <c r="HE1118" s="4"/>
      <c r="HF1118" s="4"/>
      <c r="HG1118" s="4"/>
      <c r="HH1118" s="4"/>
      <c r="HI1118" s="4"/>
      <c r="HJ1118" s="4"/>
      <c r="HK1118" s="4"/>
      <c r="HL1118" s="4"/>
      <c r="HM1118" s="4"/>
      <c r="HN1118" s="4"/>
      <c r="HO1118" s="4"/>
      <c r="HP1118" s="4"/>
      <c r="HQ1118" s="4"/>
      <c r="HR1118" s="4"/>
      <c r="HS1118" s="4"/>
      <c r="HT1118" s="4"/>
      <c r="HU1118" s="4"/>
      <c r="HV1118" s="4"/>
      <c r="HW1118" s="4"/>
      <c r="HX1118" s="4"/>
      <c r="HY1118" s="4"/>
      <c r="HZ1118" s="4"/>
      <c r="IA1118" s="4"/>
      <c r="IB1118" s="4"/>
      <c r="IC1118" s="4"/>
      <c r="ID1118" s="4"/>
      <c r="IE1118" s="4"/>
      <c r="IF1118" s="4"/>
      <c r="IG1118" s="4"/>
      <c r="IH1118" s="4"/>
      <c r="II1118" s="4"/>
      <c r="IJ1118" s="4"/>
      <c r="IK1118" s="4"/>
      <c r="IL1118" s="4"/>
      <c r="IM1118" s="4"/>
      <c r="IN1118" s="4"/>
      <c r="IO1118" s="4"/>
      <c r="IP1118" s="4"/>
      <c r="IQ1118" s="4"/>
      <c r="IR1118" s="4"/>
      <c r="IS1118" s="4"/>
      <c r="IT1118" s="4"/>
      <c r="IU1118" s="4"/>
    </row>
    <row r="1119" spans="2:255" ht="11.25" customHeight="1"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8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  <c r="BK1119" s="4"/>
      <c r="BL1119" s="4"/>
      <c r="BM1119" s="4"/>
      <c r="BN1119" s="4"/>
      <c r="BO1119" s="4"/>
      <c r="BP1119" s="4"/>
      <c r="BQ1119" s="4"/>
      <c r="BR1119" s="4"/>
      <c r="BS1119" s="4"/>
      <c r="BT1119" s="4"/>
      <c r="BU1119" s="4"/>
      <c r="BV1119" s="4"/>
      <c r="BW1119" s="4"/>
      <c r="BX1119" s="4"/>
      <c r="BY1119" s="4"/>
      <c r="BZ1119" s="4"/>
      <c r="CA1119" s="4"/>
      <c r="CB1119" s="4"/>
      <c r="CC1119" s="4"/>
      <c r="CD1119" s="4"/>
      <c r="CE1119" s="4"/>
      <c r="CF1119" s="4"/>
      <c r="CG1119" s="4"/>
      <c r="CH1119" s="4"/>
      <c r="CI1119" s="4"/>
      <c r="CJ1119" s="4"/>
      <c r="CK1119" s="4"/>
      <c r="CL1119" s="4"/>
      <c r="CM1119" s="4"/>
      <c r="CN1119" s="4"/>
      <c r="CO1119" s="4"/>
      <c r="CP1119" s="4"/>
      <c r="CQ1119" s="4"/>
      <c r="CR1119" s="4"/>
      <c r="CS1119" s="4"/>
      <c r="CT1119" s="4"/>
      <c r="CU1119" s="4"/>
      <c r="CV1119" s="4"/>
      <c r="CW1119" s="4"/>
      <c r="CX1119" s="4"/>
      <c r="CY1119" s="4"/>
      <c r="CZ1119" s="4"/>
      <c r="DA1119" s="4"/>
      <c r="DB1119" s="4"/>
      <c r="DC1119" s="4"/>
      <c r="DD1119" s="4"/>
      <c r="DE1119" s="4"/>
      <c r="DF1119" s="4"/>
      <c r="DG1119" s="4"/>
      <c r="DH1119" s="4"/>
      <c r="DI1119" s="4"/>
      <c r="DJ1119" s="4"/>
      <c r="DK1119" s="4"/>
      <c r="DL1119" s="4"/>
      <c r="DM1119" s="4"/>
      <c r="DN1119" s="4"/>
      <c r="DO1119" s="4"/>
      <c r="DP1119" s="4"/>
      <c r="DQ1119" s="4"/>
      <c r="DR1119" s="4"/>
      <c r="DS1119" s="4"/>
      <c r="DT1119" s="4"/>
      <c r="DU1119" s="4"/>
      <c r="DV1119" s="4"/>
      <c r="DW1119" s="4"/>
      <c r="DX1119" s="4"/>
      <c r="DY1119" s="4"/>
      <c r="DZ1119" s="4"/>
      <c r="EA1119" s="4"/>
      <c r="EB1119" s="4"/>
      <c r="EC1119" s="4"/>
      <c r="ED1119" s="4"/>
      <c r="EE1119" s="4"/>
      <c r="EF1119" s="4"/>
      <c r="EG1119" s="4"/>
      <c r="EH1119" s="4"/>
      <c r="EI1119" s="4"/>
      <c r="EJ1119" s="4"/>
      <c r="EK1119" s="4"/>
      <c r="EL1119" s="4"/>
      <c r="EM1119" s="4"/>
      <c r="EN1119" s="4"/>
      <c r="EO1119" s="4"/>
      <c r="EP1119" s="4"/>
      <c r="EQ1119" s="4"/>
      <c r="ER1119" s="4"/>
      <c r="ES1119" s="4"/>
      <c r="ET1119" s="4"/>
      <c r="EU1119" s="4"/>
      <c r="EV1119" s="4"/>
      <c r="EW1119" s="4"/>
      <c r="EX1119" s="4"/>
      <c r="EY1119" s="4"/>
      <c r="EZ1119" s="4"/>
      <c r="FA1119" s="4"/>
      <c r="FB1119" s="4"/>
      <c r="FC1119" s="4"/>
      <c r="FD1119" s="4"/>
      <c r="FE1119" s="4"/>
      <c r="FF1119" s="4"/>
      <c r="FG1119" s="4"/>
      <c r="FH1119" s="4"/>
      <c r="FI1119" s="4"/>
      <c r="FJ1119" s="4"/>
      <c r="FK1119" s="4"/>
      <c r="FL1119" s="4"/>
      <c r="FM1119" s="4"/>
      <c r="FN1119" s="4"/>
      <c r="FO1119" s="4"/>
      <c r="FP1119" s="4"/>
      <c r="FQ1119" s="4"/>
      <c r="FR1119" s="4"/>
      <c r="FS1119" s="4"/>
      <c r="FT1119" s="4"/>
      <c r="FU1119" s="4"/>
      <c r="FV1119" s="4"/>
      <c r="FW1119" s="4"/>
      <c r="FX1119" s="4"/>
      <c r="FY1119" s="4"/>
      <c r="FZ1119" s="4"/>
      <c r="GA1119" s="4"/>
      <c r="GB1119" s="4"/>
      <c r="GC1119" s="4"/>
      <c r="GD1119" s="4"/>
      <c r="GE1119" s="4"/>
      <c r="GF1119" s="4"/>
      <c r="GG1119" s="4"/>
      <c r="GH1119" s="4"/>
      <c r="GI1119" s="4"/>
      <c r="GJ1119" s="4"/>
      <c r="GK1119" s="4"/>
      <c r="GL1119" s="4"/>
      <c r="GM1119" s="4"/>
      <c r="GN1119" s="4"/>
      <c r="GO1119" s="4"/>
      <c r="GP1119" s="4"/>
      <c r="GQ1119" s="4"/>
      <c r="GR1119" s="4"/>
      <c r="GS1119" s="4"/>
      <c r="GT1119" s="4"/>
      <c r="GU1119" s="4"/>
      <c r="GV1119" s="4"/>
      <c r="GW1119" s="4"/>
      <c r="GX1119" s="4"/>
      <c r="GY1119" s="4"/>
      <c r="GZ1119" s="4"/>
      <c r="HA1119" s="4"/>
      <c r="HB1119" s="4"/>
      <c r="HC1119" s="4"/>
      <c r="HD1119" s="4"/>
      <c r="HE1119" s="4"/>
      <c r="HF1119" s="4"/>
      <c r="HG1119" s="4"/>
      <c r="HH1119" s="4"/>
      <c r="HI1119" s="4"/>
      <c r="HJ1119" s="4"/>
      <c r="HK1119" s="4"/>
      <c r="HL1119" s="4"/>
      <c r="HM1119" s="4"/>
      <c r="HN1119" s="4"/>
      <c r="HO1119" s="4"/>
      <c r="HP1119" s="4"/>
      <c r="HQ1119" s="4"/>
      <c r="HR1119" s="4"/>
      <c r="HS1119" s="4"/>
      <c r="HT1119" s="4"/>
      <c r="HU1119" s="4"/>
      <c r="HV1119" s="4"/>
      <c r="HW1119" s="4"/>
      <c r="HX1119" s="4"/>
      <c r="HY1119" s="4"/>
      <c r="HZ1119" s="4"/>
      <c r="IA1119" s="4"/>
      <c r="IB1119" s="4"/>
      <c r="IC1119" s="4"/>
      <c r="ID1119" s="4"/>
      <c r="IE1119" s="4"/>
      <c r="IF1119" s="4"/>
      <c r="IG1119" s="4"/>
      <c r="IH1119" s="4"/>
      <c r="II1119" s="4"/>
      <c r="IJ1119" s="4"/>
      <c r="IK1119" s="4"/>
      <c r="IL1119" s="4"/>
      <c r="IM1119" s="4"/>
      <c r="IN1119" s="4"/>
      <c r="IO1119" s="4"/>
      <c r="IP1119" s="4"/>
      <c r="IQ1119" s="4"/>
      <c r="IR1119" s="4"/>
      <c r="IS1119" s="4"/>
      <c r="IT1119" s="4"/>
      <c r="IU1119" s="4"/>
    </row>
    <row r="1120" spans="2:255" ht="11.25" customHeight="1">
      <c r="B1120" s="4" t="s">
        <v>3116</v>
      </c>
      <c r="C1120" s="4">
        <f>SUM(C1118+D1120)</f>
        <v>24218</v>
      </c>
      <c r="D1120" s="4">
        <v>26</v>
      </c>
      <c r="E1120" s="4" t="s">
        <v>1236</v>
      </c>
      <c r="F1120" s="4" t="s">
        <v>1237</v>
      </c>
      <c r="G1120" s="6">
        <v>-2.58</v>
      </c>
      <c r="H1120" s="4" t="s">
        <v>3118</v>
      </c>
      <c r="I1120" s="4" t="s">
        <v>3704</v>
      </c>
      <c r="J1120" s="4" t="s">
        <v>1238</v>
      </c>
      <c r="K1120" s="4" t="s">
        <v>3693</v>
      </c>
      <c r="L1120" s="4" t="s">
        <v>3116</v>
      </c>
      <c r="M1120" s="7">
        <f>SUM(C1120/1.016047)</f>
        <v>23835.511546217844</v>
      </c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  <c r="BK1120" s="4"/>
      <c r="BL1120" s="4"/>
      <c r="BM1120" s="4"/>
      <c r="BN1120" s="4"/>
      <c r="BO1120" s="4"/>
      <c r="BP1120" s="4"/>
      <c r="BQ1120" s="4"/>
      <c r="BR1120" s="4"/>
      <c r="BS1120" s="4"/>
      <c r="BT1120" s="4"/>
      <c r="BU1120" s="4"/>
      <c r="BV1120" s="4"/>
      <c r="BW1120" s="4"/>
      <c r="BX1120" s="4"/>
      <c r="BY1120" s="4"/>
      <c r="BZ1120" s="4"/>
      <c r="CA1120" s="4"/>
      <c r="CB1120" s="4"/>
      <c r="CC1120" s="4"/>
      <c r="CD1120" s="4"/>
      <c r="CE1120" s="4"/>
      <c r="CF1120" s="4"/>
      <c r="CG1120" s="4"/>
      <c r="CH1120" s="4"/>
      <c r="CI1120" s="4"/>
      <c r="CJ1120" s="4"/>
      <c r="CK1120" s="4"/>
      <c r="CL1120" s="4"/>
      <c r="CM1120" s="4"/>
      <c r="CN1120" s="4"/>
      <c r="CO1120" s="4"/>
      <c r="CP1120" s="4"/>
      <c r="CQ1120" s="4"/>
      <c r="CR1120" s="4"/>
      <c r="CS1120" s="4"/>
      <c r="CT1120" s="4"/>
      <c r="CU1120" s="4"/>
      <c r="CV1120" s="4"/>
      <c r="CW1120" s="4"/>
      <c r="CX1120" s="4"/>
      <c r="CY1120" s="4"/>
      <c r="CZ1120" s="4"/>
      <c r="DA1120" s="4"/>
      <c r="DB1120" s="4"/>
      <c r="DC1120" s="4"/>
      <c r="DD1120" s="4"/>
      <c r="DE1120" s="4"/>
      <c r="DF1120" s="4"/>
      <c r="DG1120" s="4"/>
      <c r="DH1120" s="4"/>
      <c r="DI1120" s="4"/>
      <c r="DJ1120" s="4"/>
      <c r="DK1120" s="4"/>
      <c r="DL1120" s="4"/>
      <c r="DM1120" s="4"/>
      <c r="DN1120" s="4"/>
      <c r="DO1120" s="4"/>
      <c r="DP1120" s="4"/>
      <c r="DQ1120" s="4"/>
      <c r="DR1120" s="4"/>
      <c r="DS1120" s="4"/>
      <c r="DT1120" s="4"/>
      <c r="DU1120" s="4"/>
      <c r="DV1120" s="4"/>
      <c r="DW1120" s="4"/>
      <c r="DX1120" s="4"/>
      <c r="DY1120" s="4"/>
      <c r="DZ1120" s="4"/>
      <c r="EA1120" s="4"/>
      <c r="EB1120" s="4"/>
      <c r="EC1120" s="4"/>
      <c r="ED1120" s="4"/>
      <c r="EE1120" s="4"/>
      <c r="EF1120" s="4"/>
      <c r="EG1120" s="4"/>
      <c r="EH1120" s="4"/>
      <c r="EI1120" s="4"/>
      <c r="EJ1120" s="4"/>
      <c r="EK1120" s="4"/>
      <c r="EL1120" s="4"/>
      <c r="EM1120" s="4"/>
      <c r="EN1120" s="4"/>
      <c r="EO1120" s="4"/>
      <c r="EP1120" s="4"/>
      <c r="EQ1120" s="4"/>
      <c r="ER1120" s="4"/>
      <c r="ES1120" s="4"/>
      <c r="ET1120" s="4"/>
      <c r="EU1120" s="4"/>
      <c r="EV1120" s="4"/>
      <c r="EW1120" s="4"/>
      <c r="EX1120" s="4"/>
      <c r="EY1120" s="4"/>
      <c r="EZ1120" s="4"/>
      <c r="FA1120" s="4"/>
      <c r="FB1120" s="4"/>
      <c r="FC1120" s="4"/>
      <c r="FD1120" s="4"/>
      <c r="FE1120" s="4"/>
      <c r="FF1120" s="4"/>
      <c r="FG1120" s="4"/>
      <c r="FH1120" s="4"/>
      <c r="FI1120" s="4"/>
      <c r="FJ1120" s="4"/>
      <c r="FK1120" s="4"/>
      <c r="FL1120" s="4"/>
      <c r="FM1120" s="4"/>
      <c r="FN1120" s="4"/>
      <c r="FO1120" s="4"/>
      <c r="FP1120" s="4"/>
      <c r="FQ1120" s="4"/>
      <c r="FR1120" s="4"/>
      <c r="FS1120" s="4"/>
      <c r="FT1120" s="4"/>
      <c r="FU1120" s="4"/>
      <c r="FV1120" s="4"/>
      <c r="FW1120" s="4"/>
      <c r="FX1120" s="4"/>
      <c r="FY1120" s="4"/>
      <c r="FZ1120" s="4"/>
      <c r="GA1120" s="4"/>
      <c r="GB1120" s="4"/>
      <c r="GC1120" s="4"/>
      <c r="GD1120" s="4"/>
      <c r="GE1120" s="4"/>
      <c r="GF1120" s="4"/>
      <c r="GG1120" s="4"/>
      <c r="GH1120" s="4"/>
      <c r="GI1120" s="4"/>
      <c r="GJ1120" s="4"/>
      <c r="GK1120" s="4"/>
      <c r="GL1120" s="4"/>
      <c r="GM1120" s="4"/>
      <c r="GN1120" s="4"/>
      <c r="GO1120" s="4"/>
      <c r="GP1120" s="4"/>
      <c r="GQ1120" s="4"/>
      <c r="GR1120" s="4"/>
      <c r="GS1120" s="4"/>
      <c r="GT1120" s="4"/>
      <c r="GU1120" s="4"/>
      <c r="GV1120" s="4"/>
      <c r="GW1120" s="4"/>
      <c r="GX1120" s="4"/>
      <c r="GY1120" s="4"/>
      <c r="GZ1120" s="4"/>
      <c r="HA1120" s="4"/>
      <c r="HB1120" s="4"/>
      <c r="HC1120" s="4"/>
      <c r="HD1120" s="4"/>
      <c r="HE1120" s="4"/>
      <c r="HF1120" s="4"/>
      <c r="HG1120" s="4"/>
      <c r="HH1120" s="4"/>
      <c r="HI1120" s="4"/>
      <c r="HJ1120" s="4"/>
      <c r="HK1120" s="4"/>
      <c r="HL1120" s="4"/>
      <c r="HM1120" s="4"/>
      <c r="HN1120" s="4"/>
      <c r="HO1120" s="4"/>
      <c r="HP1120" s="4"/>
      <c r="HQ1120" s="4"/>
      <c r="HR1120" s="4"/>
      <c r="HS1120" s="4"/>
      <c r="HT1120" s="4"/>
      <c r="HU1120" s="4"/>
      <c r="HV1120" s="4"/>
      <c r="HW1120" s="4"/>
      <c r="HX1120" s="4"/>
      <c r="HY1120" s="4"/>
      <c r="HZ1120" s="4"/>
      <c r="IA1120" s="4"/>
      <c r="IB1120" s="4"/>
      <c r="IC1120" s="4"/>
      <c r="ID1120" s="4"/>
      <c r="IE1120" s="4"/>
      <c r="IF1120" s="4"/>
      <c r="IG1120" s="4"/>
      <c r="IH1120" s="4"/>
      <c r="II1120" s="4"/>
      <c r="IJ1120" s="4"/>
      <c r="IK1120" s="4"/>
      <c r="IL1120" s="4"/>
      <c r="IM1120" s="4"/>
      <c r="IN1120" s="4"/>
      <c r="IO1120" s="4"/>
      <c r="IP1120" s="4"/>
      <c r="IQ1120" s="4"/>
      <c r="IR1120" s="4"/>
      <c r="IS1120" s="4"/>
      <c r="IT1120" s="4"/>
      <c r="IU1120" s="4"/>
    </row>
    <row r="1121" spans="2:13" ht="12.75">
      <c r="B1121" s="2" t="s">
        <v>2228</v>
      </c>
      <c r="C1121" s="2" t="s">
        <v>2229</v>
      </c>
      <c r="D1121" s="2" t="s">
        <v>2230</v>
      </c>
      <c r="E1121" s="2" t="s">
        <v>2231</v>
      </c>
      <c r="F1121" s="2" t="s">
        <v>2232</v>
      </c>
      <c r="G1121" s="2" t="s">
        <v>2233</v>
      </c>
      <c r="H1121" s="2" t="s">
        <v>2234</v>
      </c>
      <c r="I1121" s="2" t="s">
        <v>2235</v>
      </c>
      <c r="J1121" s="2" t="s">
        <v>2236</v>
      </c>
      <c r="K1121" s="2" t="s">
        <v>2237</v>
      </c>
      <c r="L1121" s="2" t="s">
        <v>2228</v>
      </c>
      <c r="M1121" s="2" t="s">
        <v>2229</v>
      </c>
    </row>
    <row r="1122" spans="2:13" ht="12.75">
      <c r="B1122" s="3" t="s">
        <v>2238</v>
      </c>
      <c r="C1122" s="3" t="s">
        <v>2239</v>
      </c>
      <c r="D1122" s="3" t="s">
        <v>2239</v>
      </c>
      <c r="E1122" s="3" t="s">
        <v>2239</v>
      </c>
      <c r="F1122" s="3" t="s">
        <v>2240</v>
      </c>
      <c r="G1122" s="3" t="s">
        <v>2238</v>
      </c>
      <c r="H1122" s="3" t="s">
        <v>2238</v>
      </c>
      <c r="I1122" s="3" t="s">
        <v>2238</v>
      </c>
      <c r="J1122" s="3" t="s">
        <v>2238</v>
      </c>
      <c r="K1122" s="3" t="s">
        <v>2238</v>
      </c>
      <c r="L1122" s="3" t="s">
        <v>2238</v>
      </c>
      <c r="M1122" s="3" t="s">
        <v>2241</v>
      </c>
    </row>
    <row r="1124" spans="2:255" ht="11.25" customHeight="1">
      <c r="B1124" s="4" t="s">
        <v>3116</v>
      </c>
      <c r="C1124" s="4">
        <v>24218</v>
      </c>
      <c r="D1124" s="4">
        <v>27</v>
      </c>
      <c r="E1124" s="4" t="s">
        <v>1236</v>
      </c>
      <c r="F1124" s="4" t="s">
        <v>1237</v>
      </c>
      <c r="G1124" s="6">
        <v>-2.58</v>
      </c>
      <c r="H1124" s="4" t="s">
        <v>3118</v>
      </c>
      <c r="I1124" s="4" t="s">
        <v>3704</v>
      </c>
      <c r="J1124" s="4" t="s">
        <v>1238</v>
      </c>
      <c r="K1124" s="4" t="s">
        <v>3693</v>
      </c>
      <c r="L1124" s="4" t="s">
        <v>3116</v>
      </c>
      <c r="M1124" s="7">
        <f>SUM(C1124/1.016047)</f>
        <v>23835.511546217844</v>
      </c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  <c r="BK1124" s="4"/>
      <c r="BL1124" s="4"/>
      <c r="BM1124" s="4"/>
      <c r="BN1124" s="4"/>
      <c r="BO1124" s="4"/>
      <c r="BP1124" s="4"/>
      <c r="BQ1124" s="4"/>
      <c r="BR1124" s="4"/>
      <c r="BS1124" s="4"/>
      <c r="BT1124" s="4"/>
      <c r="BU1124" s="4"/>
      <c r="BV1124" s="4"/>
      <c r="BW1124" s="4"/>
      <c r="BX1124" s="4"/>
      <c r="BY1124" s="4"/>
      <c r="BZ1124" s="4"/>
      <c r="CA1124" s="4"/>
      <c r="CB1124" s="4"/>
      <c r="CC1124" s="4"/>
      <c r="CD1124" s="4"/>
      <c r="CE1124" s="4"/>
      <c r="CF1124" s="4"/>
      <c r="CG1124" s="4"/>
      <c r="CH1124" s="4"/>
      <c r="CI1124" s="4"/>
      <c r="CJ1124" s="4"/>
      <c r="CK1124" s="4"/>
      <c r="CL1124" s="4"/>
      <c r="CM1124" s="4"/>
      <c r="CN1124" s="4"/>
      <c r="CO1124" s="4"/>
      <c r="CP1124" s="4"/>
      <c r="CQ1124" s="4"/>
      <c r="CR1124" s="4"/>
      <c r="CS1124" s="4"/>
      <c r="CT1124" s="4"/>
      <c r="CU1124" s="4"/>
      <c r="CV1124" s="4"/>
      <c r="CW1124" s="4"/>
      <c r="CX1124" s="4"/>
      <c r="CY1124" s="4"/>
      <c r="CZ1124" s="4"/>
      <c r="DA1124" s="4"/>
      <c r="DB1124" s="4"/>
      <c r="DC1124" s="4"/>
      <c r="DD1124" s="4"/>
      <c r="DE1124" s="4"/>
      <c r="DF1124" s="4"/>
      <c r="DG1124" s="4"/>
      <c r="DH1124" s="4"/>
      <c r="DI1124" s="4"/>
      <c r="DJ1124" s="4"/>
      <c r="DK1124" s="4"/>
      <c r="DL1124" s="4"/>
      <c r="DM1124" s="4"/>
      <c r="DN1124" s="4"/>
      <c r="DO1124" s="4"/>
      <c r="DP1124" s="4"/>
      <c r="DQ1124" s="4"/>
      <c r="DR1124" s="4"/>
      <c r="DS1124" s="4"/>
      <c r="DT1124" s="4"/>
      <c r="DU1124" s="4"/>
      <c r="DV1124" s="4"/>
      <c r="DW1124" s="4"/>
      <c r="DX1124" s="4"/>
      <c r="DY1124" s="4"/>
      <c r="DZ1124" s="4"/>
      <c r="EA1124" s="4"/>
      <c r="EB1124" s="4"/>
      <c r="EC1124" s="4"/>
      <c r="ED1124" s="4"/>
      <c r="EE1124" s="4"/>
      <c r="EF1124" s="4"/>
      <c r="EG1124" s="4"/>
      <c r="EH1124" s="4"/>
      <c r="EI1124" s="4"/>
      <c r="EJ1124" s="4"/>
      <c r="EK1124" s="4"/>
      <c r="EL1124" s="4"/>
      <c r="EM1124" s="4"/>
      <c r="EN1124" s="4"/>
      <c r="EO1124" s="4"/>
      <c r="EP1124" s="4"/>
      <c r="EQ1124" s="4"/>
      <c r="ER1124" s="4"/>
      <c r="ES1124" s="4"/>
      <c r="ET1124" s="4"/>
      <c r="EU1124" s="4"/>
      <c r="EV1124" s="4"/>
      <c r="EW1124" s="4"/>
      <c r="EX1124" s="4"/>
      <c r="EY1124" s="4"/>
      <c r="EZ1124" s="4"/>
      <c r="FA1124" s="4"/>
      <c r="FB1124" s="4"/>
      <c r="FC1124" s="4"/>
      <c r="FD1124" s="4"/>
      <c r="FE1124" s="4"/>
      <c r="FF1124" s="4"/>
      <c r="FG1124" s="4"/>
      <c r="FH1124" s="4"/>
      <c r="FI1124" s="4"/>
      <c r="FJ1124" s="4"/>
      <c r="FK1124" s="4"/>
      <c r="FL1124" s="4"/>
      <c r="FM1124" s="4"/>
      <c r="FN1124" s="4"/>
      <c r="FO1124" s="4"/>
      <c r="FP1124" s="4"/>
      <c r="FQ1124" s="4"/>
      <c r="FR1124" s="4"/>
      <c r="FS1124" s="4"/>
      <c r="FT1124" s="4"/>
      <c r="FU1124" s="4"/>
      <c r="FV1124" s="4"/>
      <c r="FW1124" s="4"/>
      <c r="FX1124" s="4"/>
      <c r="FY1124" s="4"/>
      <c r="FZ1124" s="4"/>
      <c r="GA1124" s="4"/>
      <c r="GB1124" s="4"/>
      <c r="GC1124" s="4"/>
      <c r="GD1124" s="4"/>
      <c r="GE1124" s="4"/>
      <c r="GF1124" s="4"/>
      <c r="GG1124" s="4"/>
      <c r="GH1124" s="4"/>
      <c r="GI1124" s="4"/>
      <c r="GJ1124" s="4"/>
      <c r="GK1124" s="4"/>
      <c r="GL1124" s="4"/>
      <c r="GM1124" s="4"/>
      <c r="GN1124" s="4"/>
      <c r="GO1124" s="4"/>
      <c r="GP1124" s="4"/>
      <c r="GQ1124" s="4"/>
      <c r="GR1124" s="4"/>
      <c r="GS1124" s="4"/>
      <c r="GT1124" s="4"/>
      <c r="GU1124" s="4"/>
      <c r="GV1124" s="4"/>
      <c r="GW1124" s="4"/>
      <c r="GX1124" s="4"/>
      <c r="GY1124" s="4"/>
      <c r="GZ1124" s="4"/>
      <c r="HA1124" s="4"/>
      <c r="HB1124" s="4"/>
      <c r="HC1124" s="4"/>
      <c r="HD1124" s="4"/>
      <c r="HE1124" s="4"/>
      <c r="HF1124" s="4"/>
      <c r="HG1124" s="4"/>
      <c r="HH1124" s="4"/>
      <c r="HI1124" s="4"/>
      <c r="HJ1124" s="4"/>
      <c r="HK1124" s="4"/>
      <c r="HL1124" s="4"/>
      <c r="HM1124" s="4"/>
      <c r="HN1124" s="4"/>
      <c r="HO1124" s="4"/>
      <c r="HP1124" s="4"/>
      <c r="HQ1124" s="4"/>
      <c r="HR1124" s="4"/>
      <c r="HS1124" s="4"/>
      <c r="HT1124" s="4"/>
      <c r="HU1124" s="4"/>
      <c r="HV1124" s="4"/>
      <c r="HW1124" s="4"/>
      <c r="HX1124" s="4"/>
      <c r="HY1124" s="4"/>
      <c r="HZ1124" s="4"/>
      <c r="IA1124" s="4"/>
      <c r="IB1124" s="4"/>
      <c r="IC1124" s="4"/>
      <c r="ID1124" s="4"/>
      <c r="IE1124" s="4"/>
      <c r="IF1124" s="4"/>
      <c r="IG1124" s="4"/>
      <c r="IH1124" s="4"/>
      <c r="II1124" s="4"/>
      <c r="IJ1124" s="4"/>
      <c r="IK1124" s="4"/>
      <c r="IL1124" s="4"/>
      <c r="IM1124" s="4"/>
      <c r="IN1124" s="4"/>
      <c r="IO1124" s="4"/>
      <c r="IP1124" s="4"/>
      <c r="IQ1124" s="4"/>
      <c r="IR1124" s="4"/>
      <c r="IS1124" s="4"/>
      <c r="IT1124" s="4"/>
      <c r="IU1124" s="4"/>
    </row>
    <row r="1125" spans="2:13" ht="11.25" customHeight="1">
      <c r="B1125" s="4" t="s">
        <v>1239</v>
      </c>
      <c r="C1125" s="4">
        <f>SUM(C1124+D1125)</f>
        <v>24245</v>
      </c>
      <c r="D1125" s="4">
        <v>27</v>
      </c>
      <c r="E1125" s="4" t="s">
        <v>1236</v>
      </c>
      <c r="F1125" s="4" t="s">
        <v>1240</v>
      </c>
      <c r="G1125" s="6">
        <v>-2.57</v>
      </c>
      <c r="H1125" s="4" t="s">
        <v>3127</v>
      </c>
      <c r="I1125" s="4" t="s">
        <v>3704</v>
      </c>
      <c r="J1125" s="4" t="s">
        <v>1241</v>
      </c>
      <c r="K1125" s="4" t="s">
        <v>3693</v>
      </c>
      <c r="L1125" s="4" t="s">
        <v>1239</v>
      </c>
      <c r="M1125" s="7">
        <f>SUM(C1125/1.016047)</f>
        <v>23862.085120078107</v>
      </c>
    </row>
    <row r="1126" spans="2:13" ht="11.25" customHeight="1">
      <c r="B1126" s="4" t="s">
        <v>3112</v>
      </c>
      <c r="C1126" s="4">
        <f>SUM(C1125+D1126)</f>
        <v>24271</v>
      </c>
      <c r="D1126" s="4">
        <v>26</v>
      </c>
      <c r="E1126" s="4" t="s">
        <v>1236</v>
      </c>
      <c r="F1126" s="4" t="s">
        <v>1242</v>
      </c>
      <c r="G1126" s="6">
        <v>-2.57</v>
      </c>
      <c r="H1126" s="4" t="s">
        <v>3136</v>
      </c>
      <c r="I1126" s="4" t="s">
        <v>3698</v>
      </c>
      <c r="J1126" s="4" t="s">
        <v>1243</v>
      </c>
      <c r="K1126" s="4" t="s">
        <v>3696</v>
      </c>
      <c r="L1126" s="4" t="s">
        <v>3112</v>
      </c>
      <c r="M1126" s="7">
        <f>SUM(C1126/1.016047)</f>
        <v>23887.674487499105</v>
      </c>
    </row>
    <row r="1127" spans="2:13" ht="11.25" customHeight="1">
      <c r="B1127" s="4" t="s">
        <v>3108</v>
      </c>
      <c r="C1127" s="4">
        <f>SUM(C1126+D1127)</f>
        <v>24298</v>
      </c>
      <c r="D1127" s="4">
        <v>27</v>
      </c>
      <c r="E1127" s="4" t="s">
        <v>1236</v>
      </c>
      <c r="F1127" s="4" t="s">
        <v>1244</v>
      </c>
      <c r="G1127" s="6">
        <v>-2.56</v>
      </c>
      <c r="H1127" s="4" t="s">
        <v>3136</v>
      </c>
      <c r="I1127" s="4" t="s">
        <v>3698</v>
      </c>
      <c r="J1127" s="4" t="s">
        <v>1245</v>
      </c>
      <c r="K1127" s="4" t="s">
        <v>3696</v>
      </c>
      <c r="L1127" s="4" t="s">
        <v>3108</v>
      </c>
      <c r="M1127" s="7">
        <f>SUM(C1127/1.016047)</f>
        <v>23914.24806135937</v>
      </c>
    </row>
    <row r="1128" spans="2:13" ht="11.25" customHeight="1">
      <c r="B1128" s="4" t="s">
        <v>3104</v>
      </c>
      <c r="C1128" s="4">
        <f>SUM(C1127+D1128)</f>
        <v>24324</v>
      </c>
      <c r="D1128" s="4">
        <v>26</v>
      </c>
      <c r="E1128" s="4" t="s">
        <v>1236</v>
      </c>
      <c r="F1128" s="4" t="s">
        <v>1246</v>
      </c>
      <c r="G1128" s="6">
        <v>-2.56</v>
      </c>
      <c r="H1128" s="4" t="s">
        <v>2242</v>
      </c>
      <c r="I1128" s="4" t="s">
        <v>3698</v>
      </c>
      <c r="J1128" s="4" t="s">
        <v>1247</v>
      </c>
      <c r="K1128" s="4" t="s">
        <v>1750</v>
      </c>
      <c r="L1128" s="4" t="s">
        <v>3104</v>
      </c>
      <c r="M1128" s="7">
        <f>SUM(C1128/1.016047)</f>
        <v>23939.837428780364</v>
      </c>
    </row>
    <row r="1129" spans="2:13" ht="11.25" customHeight="1"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8"/>
    </row>
    <row r="1130" spans="2:13" ht="11.25" customHeight="1">
      <c r="B1130" s="4" t="s">
        <v>1248</v>
      </c>
      <c r="C1130" s="4">
        <f>SUM(C1128+D1130)</f>
        <v>24350</v>
      </c>
      <c r="D1130" s="4">
        <v>26</v>
      </c>
      <c r="E1130" s="4" t="s">
        <v>1236</v>
      </c>
      <c r="F1130" s="4" t="s">
        <v>1249</v>
      </c>
      <c r="G1130" s="6">
        <v>-2.55</v>
      </c>
      <c r="H1130" s="4" t="s">
        <v>2242</v>
      </c>
      <c r="I1130" s="4" t="s">
        <v>3698</v>
      </c>
      <c r="J1130" s="4" t="s">
        <v>1250</v>
      </c>
      <c r="K1130" s="4" t="s">
        <v>3702</v>
      </c>
      <c r="L1130" s="4" t="s">
        <v>1248</v>
      </c>
      <c r="M1130" s="7">
        <f>SUM(C1130/1.016047)</f>
        <v>23965.42679620136</v>
      </c>
    </row>
    <row r="1131" spans="2:13" ht="11.25" customHeight="1">
      <c r="B1131" s="4" t="s">
        <v>3099</v>
      </c>
      <c r="C1131" s="4">
        <f>SUM(C1130+D1131)</f>
        <v>24377</v>
      </c>
      <c r="D1131" s="4">
        <v>27</v>
      </c>
      <c r="E1131" s="4" t="s">
        <v>1236</v>
      </c>
      <c r="F1131" s="4" t="s">
        <v>1251</v>
      </c>
      <c r="G1131" s="6">
        <v>-2.55</v>
      </c>
      <c r="H1131" s="4" t="s">
        <v>2248</v>
      </c>
      <c r="I1131" s="4" t="s">
        <v>3691</v>
      </c>
      <c r="J1131" s="4" t="s">
        <v>1252</v>
      </c>
      <c r="K1131" s="4" t="s">
        <v>3702</v>
      </c>
      <c r="L1131" s="4" t="s">
        <v>3099</v>
      </c>
      <c r="M1131" s="7">
        <f>SUM(C1131/1.016047)</f>
        <v>23992.00037006162</v>
      </c>
    </row>
    <row r="1132" spans="2:13" ht="11.25" customHeight="1">
      <c r="B1132" s="4" t="s">
        <v>3096</v>
      </c>
      <c r="C1132" s="4">
        <f>SUM(C1131+D1132)</f>
        <v>24403</v>
      </c>
      <c r="D1132" s="4">
        <v>26</v>
      </c>
      <c r="E1132" s="4" t="s">
        <v>1253</v>
      </c>
      <c r="F1132" s="4" t="s">
        <v>1254</v>
      </c>
      <c r="G1132" s="6">
        <v>-2.54</v>
      </c>
      <c r="H1132" s="4" t="s">
        <v>2254</v>
      </c>
      <c r="I1132" s="4" t="s">
        <v>3691</v>
      </c>
      <c r="J1132" s="4" t="s">
        <v>1255</v>
      </c>
      <c r="K1132" s="4" t="s">
        <v>3706</v>
      </c>
      <c r="L1132" s="4" t="s">
        <v>3096</v>
      </c>
      <c r="M1132" s="7">
        <f>SUM(C1132/1.016047)</f>
        <v>24017.58973748262</v>
      </c>
    </row>
    <row r="1133" spans="2:13" ht="11.25" customHeight="1">
      <c r="B1133" s="4" t="s">
        <v>3090</v>
      </c>
      <c r="C1133" s="4">
        <f>SUM(C1132+D1133)</f>
        <v>24430</v>
      </c>
      <c r="D1133" s="4">
        <v>27</v>
      </c>
      <c r="E1133" s="4" t="s">
        <v>1253</v>
      </c>
      <c r="F1133" s="4" t="s">
        <v>1256</v>
      </c>
      <c r="G1133" s="6">
        <v>-2.54</v>
      </c>
      <c r="H1133" s="4" t="s">
        <v>2254</v>
      </c>
      <c r="I1133" s="4" t="s">
        <v>3691</v>
      </c>
      <c r="J1133" s="4" t="s">
        <v>1257</v>
      </c>
      <c r="K1133" s="4" t="s">
        <v>3706</v>
      </c>
      <c r="L1133" s="4" t="s">
        <v>3090</v>
      </c>
      <c r="M1133" s="7">
        <f>SUM(C1133/1.016047)</f>
        <v>24044.163311342883</v>
      </c>
    </row>
    <row r="1134" spans="2:13" ht="11.25" customHeight="1">
      <c r="B1134" s="4" t="s">
        <v>1258</v>
      </c>
      <c r="C1134" s="4">
        <f>SUM(C1133+D1134)</f>
        <v>24456</v>
      </c>
      <c r="D1134" s="4">
        <v>26</v>
      </c>
      <c r="E1134" s="4" t="s">
        <v>1253</v>
      </c>
      <c r="F1134" s="4" t="s">
        <v>1259</v>
      </c>
      <c r="G1134" s="6">
        <v>-2.53</v>
      </c>
      <c r="H1134" s="4" t="s">
        <v>2258</v>
      </c>
      <c r="I1134" s="4" t="s">
        <v>3691</v>
      </c>
      <c r="J1134" s="4" t="s">
        <v>1260</v>
      </c>
      <c r="K1134" s="4" t="s">
        <v>3710</v>
      </c>
      <c r="L1134" s="4" t="s">
        <v>1258</v>
      </c>
      <c r="M1134" s="7">
        <f>SUM(C1134/1.016047)</f>
        <v>24069.752678763878</v>
      </c>
    </row>
    <row r="1135" spans="2:13" ht="11.25" customHeight="1"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8"/>
    </row>
    <row r="1136" spans="2:13" ht="11.25" customHeight="1">
      <c r="B1136" s="4" t="s">
        <v>3087</v>
      </c>
      <c r="C1136" s="4">
        <f>SUM(C1134+D1136)</f>
        <v>24483</v>
      </c>
      <c r="D1136" s="4">
        <v>27</v>
      </c>
      <c r="E1136" s="4" t="s">
        <v>1253</v>
      </c>
      <c r="F1136" s="4" t="s">
        <v>1261</v>
      </c>
      <c r="G1136" s="6">
        <v>-2.53</v>
      </c>
      <c r="H1136" s="4" t="s">
        <v>2258</v>
      </c>
      <c r="I1136" s="4" t="s">
        <v>3684</v>
      </c>
      <c r="J1136" s="4" t="s">
        <v>1262</v>
      </c>
      <c r="K1136" s="4" t="s">
        <v>3710</v>
      </c>
      <c r="L1136" s="4" t="s">
        <v>3087</v>
      </c>
      <c r="M1136" s="7">
        <f>SUM(C1136/1.016047)</f>
        <v>24096.32625262414</v>
      </c>
    </row>
    <row r="1137" spans="2:13" ht="11.25" customHeight="1">
      <c r="B1137" s="4" t="s">
        <v>3083</v>
      </c>
      <c r="C1137" s="4">
        <f>SUM(C1136+D1137)</f>
        <v>24509</v>
      </c>
      <c r="D1137" s="4">
        <v>26</v>
      </c>
      <c r="E1137" s="4" t="s">
        <v>1253</v>
      </c>
      <c r="F1137" s="4" t="s">
        <v>1249</v>
      </c>
      <c r="G1137" s="6">
        <v>-2.52</v>
      </c>
      <c r="H1137" s="4" t="s">
        <v>2264</v>
      </c>
      <c r="I1137" s="4" t="s">
        <v>3684</v>
      </c>
      <c r="J1137" s="4" t="s">
        <v>1263</v>
      </c>
      <c r="K1137" s="4" t="s">
        <v>3714</v>
      </c>
      <c r="L1137" s="4" t="s">
        <v>3083</v>
      </c>
      <c r="M1137" s="7">
        <f>SUM(C1137/1.016047)</f>
        <v>24121.915620045136</v>
      </c>
    </row>
    <row r="1138" spans="2:13" ht="11.25" customHeight="1">
      <c r="B1138" s="4" t="s">
        <v>1264</v>
      </c>
      <c r="C1138" s="4">
        <f>SUM(C1137+D1138)</f>
        <v>24536</v>
      </c>
      <c r="D1138" s="4">
        <v>27</v>
      </c>
      <c r="E1138" s="4" t="s">
        <v>1253</v>
      </c>
      <c r="F1138" s="4" t="s">
        <v>1265</v>
      </c>
      <c r="G1138" s="6">
        <v>-2.52</v>
      </c>
      <c r="H1138" s="4" t="s">
        <v>2268</v>
      </c>
      <c r="I1138" s="4" t="s">
        <v>3684</v>
      </c>
      <c r="J1138" s="4" t="s">
        <v>1266</v>
      </c>
      <c r="K1138" s="4" t="s">
        <v>3714</v>
      </c>
      <c r="L1138" s="4" t="s">
        <v>1264</v>
      </c>
      <c r="M1138" s="7">
        <f>SUM(C1138/1.016047)</f>
        <v>24148.489193905403</v>
      </c>
    </row>
    <row r="1139" spans="2:13" ht="11.25" customHeight="1">
      <c r="B1139" s="4" t="s">
        <v>3079</v>
      </c>
      <c r="C1139" s="4">
        <f>SUM(C1138+D1139)</f>
        <v>24562</v>
      </c>
      <c r="D1139" s="4">
        <v>26</v>
      </c>
      <c r="E1139" s="4" t="s">
        <v>1253</v>
      </c>
      <c r="F1139" s="4" t="s">
        <v>1267</v>
      </c>
      <c r="G1139" s="6">
        <v>-2.51</v>
      </c>
      <c r="H1139" s="4" t="s">
        <v>2268</v>
      </c>
      <c r="I1139" s="4" t="s">
        <v>3678</v>
      </c>
      <c r="J1139" s="4" t="s">
        <v>1268</v>
      </c>
      <c r="K1139" s="4" t="s">
        <v>1751</v>
      </c>
      <c r="L1139" s="4" t="s">
        <v>3079</v>
      </c>
      <c r="M1139" s="7">
        <f>SUM(C1139/1.016047)</f>
        <v>24174.078561326398</v>
      </c>
    </row>
    <row r="1140" spans="2:13" ht="11.25" customHeight="1">
      <c r="B1140" s="4" t="s">
        <v>3073</v>
      </c>
      <c r="C1140" s="4">
        <f>SUM(C1139+D1140)</f>
        <v>24589</v>
      </c>
      <c r="D1140" s="4">
        <v>27</v>
      </c>
      <c r="E1140" s="4" t="s">
        <v>1269</v>
      </c>
      <c r="F1140" s="4" t="s">
        <v>1270</v>
      </c>
      <c r="G1140" s="6">
        <v>-2.51</v>
      </c>
      <c r="H1140" s="4" t="s">
        <v>2274</v>
      </c>
      <c r="I1140" s="4" t="s">
        <v>3678</v>
      </c>
      <c r="J1140" s="4" t="s">
        <v>1271</v>
      </c>
      <c r="K1140" s="4" t="s">
        <v>1751</v>
      </c>
      <c r="L1140" s="4" t="s">
        <v>3073</v>
      </c>
      <c r="M1140" s="7">
        <f>SUM(C1140/1.016047)</f>
        <v>24200.65213518666</v>
      </c>
    </row>
    <row r="1141" spans="2:13" ht="11.25" customHeight="1"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8"/>
    </row>
    <row r="1142" spans="2:13" ht="11.25" customHeight="1">
      <c r="B1142" s="4" t="s">
        <v>1272</v>
      </c>
      <c r="C1142" s="4">
        <f>SUM(C1140+D1142)</f>
        <v>24615</v>
      </c>
      <c r="D1142" s="4">
        <v>26</v>
      </c>
      <c r="E1142" s="4" t="s">
        <v>1269</v>
      </c>
      <c r="F1142" s="4" t="s">
        <v>1273</v>
      </c>
      <c r="G1142" s="6">
        <v>-2.5</v>
      </c>
      <c r="H1142" s="4" t="s">
        <v>2274</v>
      </c>
      <c r="I1142" s="4" t="s">
        <v>3678</v>
      </c>
      <c r="J1142" s="4" t="s">
        <v>1274</v>
      </c>
      <c r="K1142" s="4" t="s">
        <v>3720</v>
      </c>
      <c r="L1142" s="4" t="s">
        <v>1272</v>
      </c>
      <c r="M1142" s="7">
        <f>SUM(C1142/1.016047)</f>
        <v>24226.241502607656</v>
      </c>
    </row>
    <row r="1143" spans="2:13" ht="11.25" customHeight="1">
      <c r="B1143" s="4" t="s">
        <v>3069</v>
      </c>
      <c r="C1143" s="4">
        <f>SUM(C1142+D1143)</f>
        <v>24642</v>
      </c>
      <c r="D1143" s="4">
        <v>27</v>
      </c>
      <c r="E1143" s="4" t="s">
        <v>1269</v>
      </c>
      <c r="F1143" s="4" t="s">
        <v>1275</v>
      </c>
      <c r="G1143" s="6">
        <v>-2.5</v>
      </c>
      <c r="H1143" s="4" t="s">
        <v>2278</v>
      </c>
      <c r="I1143" s="4" t="s">
        <v>3678</v>
      </c>
      <c r="J1143" s="4" t="s">
        <v>1276</v>
      </c>
      <c r="K1143" s="4" t="s">
        <v>3723</v>
      </c>
      <c r="L1143" s="4" t="s">
        <v>3069</v>
      </c>
      <c r="M1143" s="7">
        <f>SUM(C1143/1.016047)</f>
        <v>24252.81507646792</v>
      </c>
    </row>
    <row r="1144" spans="2:13" ht="11.25" customHeight="1">
      <c r="B1144" s="4" t="s">
        <v>3065</v>
      </c>
      <c r="C1144" s="4">
        <f>SUM(C1143+D1144)</f>
        <v>24668</v>
      </c>
      <c r="D1144" s="4">
        <v>26</v>
      </c>
      <c r="E1144" s="4" t="s">
        <v>1269</v>
      </c>
      <c r="F1144" s="4" t="s">
        <v>1277</v>
      </c>
      <c r="G1144" s="6">
        <v>-2.49</v>
      </c>
      <c r="H1144" s="4" t="s">
        <v>2284</v>
      </c>
      <c r="I1144" s="4" t="s">
        <v>3671</v>
      </c>
      <c r="J1144" s="4" t="s">
        <v>1278</v>
      </c>
      <c r="K1144" s="4" t="s">
        <v>3723</v>
      </c>
      <c r="L1144" s="4" t="s">
        <v>3065</v>
      </c>
      <c r="M1144" s="7">
        <f>SUM(C1144/1.016047)</f>
        <v>24278.404443888918</v>
      </c>
    </row>
    <row r="1145" spans="2:13" ht="11.25" customHeight="1">
      <c r="B1145" s="4" t="s">
        <v>1279</v>
      </c>
      <c r="C1145" s="4">
        <f>SUM(C1144+D1145)</f>
        <v>24695</v>
      </c>
      <c r="D1145" s="4">
        <v>27</v>
      </c>
      <c r="E1145" s="4" t="s">
        <v>1269</v>
      </c>
      <c r="F1145" s="4" t="s">
        <v>1280</v>
      </c>
      <c r="G1145" s="6">
        <v>-2.49</v>
      </c>
      <c r="H1145" s="4" t="s">
        <v>2284</v>
      </c>
      <c r="I1145" s="4" t="s">
        <v>3671</v>
      </c>
      <c r="J1145" s="4" t="s">
        <v>1281</v>
      </c>
      <c r="K1145" s="4" t="s">
        <v>3728</v>
      </c>
      <c r="L1145" s="4" t="s">
        <v>1279</v>
      </c>
      <c r="M1145" s="7">
        <f>SUM(C1145/1.016047)</f>
        <v>24304.97801774918</v>
      </c>
    </row>
    <row r="1146" spans="2:13" ht="11.25" customHeight="1">
      <c r="B1146" s="4" t="s">
        <v>3061</v>
      </c>
      <c r="C1146" s="4">
        <f>SUM(C1145+D1146)</f>
        <v>24721</v>
      </c>
      <c r="D1146" s="4">
        <v>26</v>
      </c>
      <c r="E1146" s="4" t="s">
        <v>1269</v>
      </c>
      <c r="F1146" s="4" t="s">
        <v>1282</v>
      </c>
      <c r="G1146" s="6">
        <v>-2.48</v>
      </c>
      <c r="H1146" s="4" t="s">
        <v>2288</v>
      </c>
      <c r="I1146" s="4" t="s">
        <v>3671</v>
      </c>
      <c r="J1146" s="4" t="s">
        <v>1283</v>
      </c>
      <c r="K1146" s="4" t="s">
        <v>3728</v>
      </c>
      <c r="L1146" s="4" t="s">
        <v>3061</v>
      </c>
      <c r="M1146" s="7">
        <f>SUM(C1146/1.016047)</f>
        <v>24330.567385170176</v>
      </c>
    </row>
    <row r="1147" spans="2:13" ht="11.25" customHeight="1">
      <c r="B1147" s="4"/>
      <c r="C1147" s="4"/>
      <c r="D1147" s="4"/>
      <c r="E1147" s="4"/>
      <c r="F1147" s="4"/>
      <c r="G1147" s="4"/>
      <c r="I1147" s="4"/>
      <c r="J1147" s="4"/>
      <c r="K1147" s="4"/>
      <c r="L1147" s="4"/>
      <c r="M1147" s="8"/>
    </row>
    <row r="1148" spans="2:13" ht="11.25" customHeight="1">
      <c r="B1148" s="4" t="s">
        <v>3055</v>
      </c>
      <c r="C1148" s="4">
        <f>SUM(C1146+D1148)</f>
        <v>24748</v>
      </c>
      <c r="D1148" s="4">
        <v>27</v>
      </c>
      <c r="E1148" s="4" t="s">
        <v>1269</v>
      </c>
      <c r="F1148" s="4" t="s">
        <v>1284</v>
      </c>
      <c r="G1148" s="6">
        <v>-2.48</v>
      </c>
      <c r="H1148" s="4" t="s">
        <v>2288</v>
      </c>
      <c r="I1148" s="4" t="s">
        <v>3671</v>
      </c>
      <c r="J1148" s="4" t="s">
        <v>1285</v>
      </c>
      <c r="K1148" s="4" t="s">
        <v>3731</v>
      </c>
      <c r="L1148" s="4" t="s">
        <v>3055</v>
      </c>
      <c r="M1148" s="7">
        <f>SUM(C1148/1.016047)</f>
        <v>24357.14095903044</v>
      </c>
    </row>
    <row r="1149" spans="2:13" ht="11.25" customHeight="1">
      <c r="B1149" s="4" t="s">
        <v>1286</v>
      </c>
      <c r="C1149" s="4">
        <f>SUM(C1148+D1149)</f>
        <v>24774</v>
      </c>
      <c r="D1149" s="4">
        <v>26</v>
      </c>
      <c r="E1149" s="4" t="s">
        <v>1287</v>
      </c>
      <c r="F1149" s="4" t="s">
        <v>1288</v>
      </c>
      <c r="G1149" s="6">
        <v>-2.47</v>
      </c>
      <c r="H1149" s="4" t="s">
        <v>2294</v>
      </c>
      <c r="I1149" s="4" t="s">
        <v>3665</v>
      </c>
      <c r="J1149" s="4" t="s">
        <v>1289</v>
      </c>
      <c r="K1149" s="4" t="s">
        <v>3731</v>
      </c>
      <c r="L1149" s="4" t="s">
        <v>1286</v>
      </c>
      <c r="M1149" s="7">
        <f>SUM(C1149/1.016047)</f>
        <v>24382.730326451434</v>
      </c>
    </row>
    <row r="1150" spans="2:13" ht="11.25" customHeight="1">
      <c r="B1150" s="4" t="s">
        <v>3052</v>
      </c>
      <c r="C1150" s="4">
        <f>SUM(C1149+D1150)</f>
        <v>24801</v>
      </c>
      <c r="D1150" s="4">
        <v>27</v>
      </c>
      <c r="E1150" s="4" t="s">
        <v>1287</v>
      </c>
      <c r="F1150" s="4" t="s">
        <v>1290</v>
      </c>
      <c r="G1150" s="6">
        <v>-2.47</v>
      </c>
      <c r="H1150" s="4" t="s">
        <v>2294</v>
      </c>
      <c r="I1150" s="4" t="s">
        <v>3665</v>
      </c>
      <c r="J1150" s="4" t="s">
        <v>1291</v>
      </c>
      <c r="K1150" s="4" t="s">
        <v>1752</v>
      </c>
      <c r="L1150" s="4" t="s">
        <v>3052</v>
      </c>
      <c r="M1150" s="7">
        <f>SUM(C1150/1.016047)</f>
        <v>24409.3039003117</v>
      </c>
    </row>
    <row r="1151" spans="2:13" ht="11.25" customHeight="1">
      <c r="B1151" s="4" t="s">
        <v>3047</v>
      </c>
      <c r="C1151" s="4">
        <f>SUM(C1150+D1151)</f>
        <v>24827</v>
      </c>
      <c r="D1151" s="4">
        <v>26</v>
      </c>
      <c r="E1151" s="4" t="s">
        <v>1287</v>
      </c>
      <c r="F1151" s="4" t="s">
        <v>1292</v>
      </c>
      <c r="G1151" s="6">
        <v>-2.46</v>
      </c>
      <c r="H1151" s="4" t="s">
        <v>2298</v>
      </c>
      <c r="I1151" s="4" t="s">
        <v>3665</v>
      </c>
      <c r="J1151" s="4" t="s">
        <v>1293</v>
      </c>
      <c r="K1151" s="4" t="s">
        <v>1752</v>
      </c>
      <c r="L1151" s="4" t="s">
        <v>3047</v>
      </c>
      <c r="M1151" s="7">
        <f>SUM(C1151/1.016047)</f>
        <v>24434.893267732696</v>
      </c>
    </row>
    <row r="1152" spans="2:13" ht="11.25" customHeight="1">
      <c r="B1152" s="4" t="s">
        <v>1294</v>
      </c>
      <c r="C1152" s="4">
        <f>SUM(C1151+D1152)</f>
        <v>24854</v>
      </c>
      <c r="D1152" s="4">
        <v>27</v>
      </c>
      <c r="E1152" s="4" t="s">
        <v>1287</v>
      </c>
      <c r="F1152" s="4" t="s">
        <v>1295</v>
      </c>
      <c r="G1152" s="6">
        <v>-2.46</v>
      </c>
      <c r="H1152" s="4" t="s">
        <v>2298</v>
      </c>
      <c r="I1152" s="4" t="s">
        <v>3658</v>
      </c>
      <c r="J1152" s="4" t="s">
        <v>1296</v>
      </c>
      <c r="K1152" s="4" t="s">
        <v>3736</v>
      </c>
      <c r="L1152" s="4" t="s">
        <v>1294</v>
      </c>
      <c r="M1152" s="7">
        <f>SUM(C1152/1.016047)</f>
        <v>24461.46684159296</v>
      </c>
    </row>
    <row r="1153" spans="2:13" ht="11.25" customHeight="1"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8"/>
    </row>
    <row r="1154" spans="2:13" ht="11.25" customHeight="1">
      <c r="B1154" s="4" t="s">
        <v>3042</v>
      </c>
      <c r="C1154" s="4">
        <f>SUM(C1152+D1154)</f>
        <v>24880</v>
      </c>
      <c r="D1154" s="4">
        <v>26</v>
      </c>
      <c r="E1154" s="4" t="s">
        <v>1287</v>
      </c>
      <c r="F1154" s="4" t="s">
        <v>1297</v>
      </c>
      <c r="G1154" s="6">
        <v>-2.45</v>
      </c>
      <c r="H1154" s="4" t="s">
        <v>2303</v>
      </c>
      <c r="I1154" s="4" t="s">
        <v>3658</v>
      </c>
      <c r="J1154" s="4" t="s">
        <v>1298</v>
      </c>
      <c r="K1154" s="4" t="s">
        <v>3736</v>
      </c>
      <c r="L1154" s="4" t="s">
        <v>3042</v>
      </c>
      <c r="M1154" s="7">
        <f>SUM(C1154/1.016047)</f>
        <v>24487.056209013954</v>
      </c>
    </row>
    <row r="1155" spans="2:13" ht="11.25" customHeight="1">
      <c r="B1155" s="4" t="s">
        <v>3038</v>
      </c>
      <c r="C1155" s="4">
        <f>SUM(C1154+D1155)</f>
        <v>24907</v>
      </c>
      <c r="D1155" s="4">
        <v>27</v>
      </c>
      <c r="E1155" s="4" t="s">
        <v>1287</v>
      </c>
      <c r="F1155" s="4" t="s">
        <v>1299</v>
      </c>
      <c r="G1155" s="6">
        <v>-2.45</v>
      </c>
      <c r="H1155" s="4" t="s">
        <v>2308</v>
      </c>
      <c r="I1155" s="4" t="s">
        <v>3658</v>
      </c>
      <c r="J1155" s="4" t="s">
        <v>1300</v>
      </c>
      <c r="K1155" s="4" t="s">
        <v>3740</v>
      </c>
      <c r="L1155" s="4" t="s">
        <v>3038</v>
      </c>
      <c r="M1155" s="7">
        <f>SUM(C1155/1.016047)</f>
        <v>24513.62978287422</v>
      </c>
    </row>
    <row r="1156" spans="2:13" ht="11.25" customHeight="1">
      <c r="B1156" s="4" t="s">
        <v>1301</v>
      </c>
      <c r="C1156" s="4">
        <f>SUM(C1155+D1156)</f>
        <v>24933</v>
      </c>
      <c r="D1156" s="4">
        <v>26</v>
      </c>
      <c r="E1156" s="4" t="s">
        <v>1287</v>
      </c>
      <c r="F1156" s="4" t="s">
        <v>1302</v>
      </c>
      <c r="G1156" s="6">
        <v>-2.44</v>
      </c>
      <c r="H1156" s="4" t="s">
        <v>2308</v>
      </c>
      <c r="I1156" s="4" t="s">
        <v>3658</v>
      </c>
      <c r="J1156" s="4" t="s">
        <v>1303</v>
      </c>
      <c r="K1156" s="4" t="s">
        <v>3740</v>
      </c>
      <c r="L1156" s="4" t="s">
        <v>1301</v>
      </c>
      <c r="M1156" s="7">
        <f>SUM(C1156/1.016047)</f>
        <v>24539.219150295216</v>
      </c>
    </row>
    <row r="1157" spans="2:13" ht="11.25" customHeight="1">
      <c r="B1157" s="4" t="s">
        <v>3033</v>
      </c>
      <c r="C1157" s="4">
        <f>SUM(C1156+D1157)</f>
        <v>24960</v>
      </c>
      <c r="D1157" s="4">
        <v>27</v>
      </c>
      <c r="E1157" s="4" t="s">
        <v>1287</v>
      </c>
      <c r="F1157" s="4" t="s">
        <v>1304</v>
      </c>
      <c r="G1157" s="6">
        <v>-2.44</v>
      </c>
      <c r="H1157" s="4" t="s">
        <v>2313</v>
      </c>
      <c r="I1157" s="4" t="s">
        <v>3651</v>
      </c>
      <c r="J1157" s="4" t="s">
        <v>1305</v>
      </c>
      <c r="K1157" s="4" t="s">
        <v>3744</v>
      </c>
      <c r="L1157" s="4" t="s">
        <v>3033</v>
      </c>
      <c r="M1157" s="7">
        <f>SUM(C1157/1.016047)</f>
        <v>24565.79272415548</v>
      </c>
    </row>
    <row r="1158" spans="2:13" ht="11.25" customHeight="1">
      <c r="B1158" s="4" t="s">
        <v>3029</v>
      </c>
      <c r="C1158" s="4">
        <f>SUM(C1157+D1158)</f>
        <v>24987</v>
      </c>
      <c r="D1158" s="4">
        <v>27</v>
      </c>
      <c r="E1158" s="4" t="s">
        <v>1306</v>
      </c>
      <c r="F1158" s="4" t="s">
        <v>1307</v>
      </c>
      <c r="G1158" s="6">
        <v>-2.43</v>
      </c>
      <c r="H1158" s="4" t="s">
        <v>2313</v>
      </c>
      <c r="I1158" s="4" t="s">
        <v>3651</v>
      </c>
      <c r="J1158" s="4" t="s">
        <v>1308</v>
      </c>
      <c r="K1158" s="4" t="s">
        <v>3747</v>
      </c>
      <c r="L1158" s="4" t="s">
        <v>3029</v>
      </c>
      <c r="M1158" s="7">
        <f>SUM(C1158/1.016047)</f>
        <v>24592.366298015742</v>
      </c>
    </row>
    <row r="1159" spans="2:13" ht="11.25" customHeight="1"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8"/>
    </row>
    <row r="1160" spans="2:13" ht="11.25" customHeight="1">
      <c r="B1160" s="4" t="s">
        <v>1309</v>
      </c>
      <c r="C1160" s="4">
        <f>SUM(C1158+D1160)</f>
        <v>25013</v>
      </c>
      <c r="D1160" s="4">
        <v>26</v>
      </c>
      <c r="E1160" s="4" t="s">
        <v>1306</v>
      </c>
      <c r="F1160" s="4" t="s">
        <v>1310</v>
      </c>
      <c r="G1160" s="6">
        <v>-2.43</v>
      </c>
      <c r="H1160" s="4" t="s">
        <v>2318</v>
      </c>
      <c r="I1160" s="4" t="s">
        <v>3651</v>
      </c>
      <c r="J1160" s="4" t="s">
        <v>1311</v>
      </c>
      <c r="K1160" s="4" t="s">
        <v>3747</v>
      </c>
      <c r="L1160" s="4" t="s">
        <v>1309</v>
      </c>
      <c r="M1160" s="7">
        <f>SUM(C1160/1.016047)</f>
        <v>24617.955665436737</v>
      </c>
    </row>
    <row r="1161" spans="2:13" ht="12.75">
      <c r="B1161" s="2" t="s">
        <v>2228</v>
      </c>
      <c r="C1161" s="2" t="s">
        <v>2229</v>
      </c>
      <c r="D1161" s="2" t="s">
        <v>2230</v>
      </c>
      <c r="E1161" s="2" t="s">
        <v>2231</v>
      </c>
      <c r="F1161" s="2" t="s">
        <v>2232</v>
      </c>
      <c r="G1161" s="2" t="s">
        <v>2233</v>
      </c>
      <c r="H1161" s="2" t="s">
        <v>2234</v>
      </c>
      <c r="I1161" s="2" t="s">
        <v>2235</v>
      </c>
      <c r="J1161" s="2" t="s">
        <v>2236</v>
      </c>
      <c r="K1161" s="2" t="s">
        <v>2237</v>
      </c>
      <c r="L1161" s="2" t="s">
        <v>2228</v>
      </c>
      <c r="M1161" s="2" t="s">
        <v>2229</v>
      </c>
    </row>
    <row r="1162" spans="2:13" ht="12.75">
      <c r="B1162" s="3" t="s">
        <v>2238</v>
      </c>
      <c r="C1162" s="3" t="s">
        <v>2239</v>
      </c>
      <c r="D1162" s="3" t="s">
        <v>2239</v>
      </c>
      <c r="E1162" s="3" t="s">
        <v>2239</v>
      </c>
      <c r="F1162" s="3" t="s">
        <v>2240</v>
      </c>
      <c r="G1162" s="3" t="s">
        <v>2238</v>
      </c>
      <c r="H1162" s="3" t="s">
        <v>2238</v>
      </c>
      <c r="I1162" s="3" t="s">
        <v>2238</v>
      </c>
      <c r="J1162" s="3" t="s">
        <v>2238</v>
      </c>
      <c r="K1162" s="3" t="s">
        <v>2238</v>
      </c>
      <c r="L1162" s="3" t="s">
        <v>2238</v>
      </c>
      <c r="M1162" s="3" t="s">
        <v>2241</v>
      </c>
    </row>
    <row r="1164" spans="2:13" ht="11.25" customHeight="1">
      <c r="B1164" s="4" t="s">
        <v>1309</v>
      </c>
      <c r="C1164" s="4">
        <v>25013</v>
      </c>
      <c r="D1164" s="4">
        <v>27</v>
      </c>
      <c r="E1164" s="4" t="s">
        <v>1306</v>
      </c>
      <c r="F1164" s="4" t="s">
        <v>1310</v>
      </c>
      <c r="G1164" s="6">
        <v>-2.43</v>
      </c>
      <c r="H1164" s="4" t="s">
        <v>2318</v>
      </c>
      <c r="I1164" s="4" t="s">
        <v>3651</v>
      </c>
      <c r="J1164" s="4" t="s">
        <v>1311</v>
      </c>
      <c r="K1164" s="4" t="s">
        <v>3747</v>
      </c>
      <c r="L1164" s="4" t="s">
        <v>1309</v>
      </c>
      <c r="M1164" s="7">
        <f>SUM(C1164/1.016047)</f>
        <v>24617.955665436737</v>
      </c>
    </row>
    <row r="1165" spans="2:13" ht="11.25" customHeight="1">
      <c r="B1165" s="4" t="s">
        <v>3024</v>
      </c>
      <c r="C1165" s="4">
        <f>SUM(C1164+D1165)</f>
        <v>25040</v>
      </c>
      <c r="D1165" s="4">
        <v>27</v>
      </c>
      <c r="E1165" s="4" t="s">
        <v>1306</v>
      </c>
      <c r="F1165" s="4" t="s">
        <v>1312</v>
      </c>
      <c r="G1165" s="6">
        <v>-2.42</v>
      </c>
      <c r="H1165" s="4" t="s">
        <v>2318</v>
      </c>
      <c r="I1165" s="4" t="s">
        <v>3648</v>
      </c>
      <c r="J1165" s="4" t="s">
        <v>1313</v>
      </c>
      <c r="K1165" s="4" t="s">
        <v>1753</v>
      </c>
      <c r="L1165" s="4" t="s">
        <v>3024</v>
      </c>
      <c r="M1165" s="7">
        <f>SUM(C1165/1.016047)</f>
        <v>24644.529239297004</v>
      </c>
    </row>
    <row r="1166" spans="2:13" ht="11.25" customHeight="1">
      <c r="B1166" s="4" t="s">
        <v>1314</v>
      </c>
      <c r="C1166" s="4">
        <f>SUM(C1165+D1166)</f>
        <v>25066</v>
      </c>
      <c r="D1166" s="4">
        <v>26</v>
      </c>
      <c r="E1166" s="4" t="s">
        <v>1306</v>
      </c>
      <c r="F1166" s="4" t="s">
        <v>1315</v>
      </c>
      <c r="G1166" s="6">
        <v>-2.42</v>
      </c>
      <c r="H1166" s="4" t="s">
        <v>2323</v>
      </c>
      <c r="I1166" s="4" t="s">
        <v>3648</v>
      </c>
      <c r="J1166" s="4" t="s">
        <v>1316</v>
      </c>
      <c r="K1166" s="4" t="s">
        <v>1753</v>
      </c>
      <c r="L1166" s="4" t="s">
        <v>1314</v>
      </c>
      <c r="M1166" s="7">
        <f>SUM(C1166/1.016047)</f>
        <v>24670.118606718</v>
      </c>
    </row>
    <row r="1167" spans="2:13" ht="11.25" customHeight="1">
      <c r="B1167" s="4" t="s">
        <v>3021</v>
      </c>
      <c r="C1167" s="4">
        <f>SUM(C1166+D1167)</f>
        <v>25093</v>
      </c>
      <c r="D1167" s="4">
        <v>27</v>
      </c>
      <c r="E1167" s="4" t="s">
        <v>1306</v>
      </c>
      <c r="F1167" s="4" t="s">
        <v>1317</v>
      </c>
      <c r="G1167" s="6">
        <v>-2.41</v>
      </c>
      <c r="H1167" s="4" t="s">
        <v>2323</v>
      </c>
      <c r="I1167" s="4" t="s">
        <v>3648</v>
      </c>
      <c r="J1167" s="4" t="s">
        <v>1318</v>
      </c>
      <c r="K1167" s="4" t="s">
        <v>3752</v>
      </c>
      <c r="L1167" s="4" t="s">
        <v>3021</v>
      </c>
      <c r="M1167" s="7">
        <f>SUM(C1167/1.016047)</f>
        <v>24696.692180578262</v>
      </c>
    </row>
    <row r="1168" spans="2:13" ht="11.25" customHeight="1">
      <c r="B1168" s="4" t="s">
        <v>3016</v>
      </c>
      <c r="C1168" s="4">
        <f>SUM(C1167+D1168)</f>
        <v>25119</v>
      </c>
      <c r="D1168" s="4">
        <v>26</v>
      </c>
      <c r="E1168" s="4" t="s">
        <v>1306</v>
      </c>
      <c r="F1168" s="4" t="s">
        <v>1319</v>
      </c>
      <c r="G1168" s="6">
        <v>-2.41</v>
      </c>
      <c r="H1168" s="4" t="s">
        <v>2328</v>
      </c>
      <c r="I1168" s="4" t="s">
        <v>3648</v>
      </c>
      <c r="J1168" s="4" t="s">
        <v>1320</v>
      </c>
      <c r="K1168" s="4" t="s">
        <v>3752</v>
      </c>
      <c r="L1168" s="4" t="s">
        <v>3016</v>
      </c>
      <c r="M1168" s="7">
        <f>SUM(C1168/1.016047)</f>
        <v>24722.281547999257</v>
      </c>
    </row>
    <row r="1169" spans="2:13" ht="11.25" customHeight="1"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8"/>
    </row>
    <row r="1170" spans="2:13" ht="11.25" customHeight="1">
      <c r="B1170" s="4" t="s">
        <v>1321</v>
      </c>
      <c r="C1170" s="4">
        <f>SUM(C1168+D1170)</f>
        <v>25146</v>
      </c>
      <c r="D1170" s="4">
        <v>27</v>
      </c>
      <c r="E1170" s="4" t="s">
        <v>1306</v>
      </c>
      <c r="F1170" s="4" t="s">
        <v>1322</v>
      </c>
      <c r="G1170" s="6">
        <v>-2.4</v>
      </c>
      <c r="H1170" s="4" t="s">
        <v>2328</v>
      </c>
      <c r="I1170" s="4" t="s">
        <v>3641</v>
      </c>
      <c r="J1170" s="4" t="s">
        <v>1323</v>
      </c>
      <c r="K1170" s="4" t="s">
        <v>3755</v>
      </c>
      <c r="L1170" s="4" t="s">
        <v>1321</v>
      </c>
      <c r="M1170" s="7">
        <f>SUM(C1170/1.016047)</f>
        <v>24748.855121859524</v>
      </c>
    </row>
    <row r="1171" spans="2:13" ht="11.25" customHeight="1">
      <c r="B1171" s="4" t="s">
        <v>3012</v>
      </c>
      <c r="C1171" s="4">
        <f>SUM(C1170+D1171)</f>
        <v>25173</v>
      </c>
      <c r="D1171" s="4">
        <v>27</v>
      </c>
      <c r="E1171" s="4" t="s">
        <v>1324</v>
      </c>
      <c r="F1171" s="4" t="s">
        <v>1325</v>
      </c>
      <c r="G1171" s="6">
        <v>-2.4</v>
      </c>
      <c r="H1171" s="4" t="s">
        <v>2333</v>
      </c>
      <c r="I1171" s="4" t="s">
        <v>3641</v>
      </c>
      <c r="J1171" s="4" t="s">
        <v>1326</v>
      </c>
      <c r="K1171" s="4" t="s">
        <v>3755</v>
      </c>
      <c r="L1171" s="4" t="s">
        <v>3012</v>
      </c>
      <c r="M1171" s="7">
        <f>SUM(C1171/1.016047)</f>
        <v>24775.428695719787</v>
      </c>
    </row>
    <row r="1172" spans="2:13" ht="11.25" customHeight="1">
      <c r="B1172" s="4" t="s">
        <v>3006</v>
      </c>
      <c r="C1172" s="4">
        <f>SUM(C1171+D1172)</f>
        <v>25199</v>
      </c>
      <c r="D1172" s="4">
        <v>26</v>
      </c>
      <c r="E1172" s="4" t="s">
        <v>1324</v>
      </c>
      <c r="F1172" s="4" t="s">
        <v>1327</v>
      </c>
      <c r="G1172" s="6">
        <v>-2.39</v>
      </c>
      <c r="H1172" s="4" t="s">
        <v>2333</v>
      </c>
      <c r="I1172" s="4" t="s">
        <v>3641</v>
      </c>
      <c r="J1172" s="4" t="s">
        <v>1328</v>
      </c>
      <c r="K1172" s="4" t="s">
        <v>3759</v>
      </c>
      <c r="L1172" s="4" t="s">
        <v>3006</v>
      </c>
      <c r="M1172" s="7">
        <f>SUM(C1172/1.016047)</f>
        <v>24801.018063140782</v>
      </c>
    </row>
    <row r="1173" spans="2:13" ht="11.25" customHeight="1">
      <c r="B1173" s="4" t="s">
        <v>1329</v>
      </c>
      <c r="C1173" s="4">
        <f>SUM(C1172+D1173)</f>
        <v>25226</v>
      </c>
      <c r="D1173" s="4">
        <v>27</v>
      </c>
      <c r="E1173" s="4" t="s">
        <v>1324</v>
      </c>
      <c r="F1173" s="4" t="s">
        <v>1330</v>
      </c>
      <c r="G1173" s="6">
        <v>-2.39</v>
      </c>
      <c r="H1173" s="4" t="s">
        <v>2338</v>
      </c>
      <c r="I1173" s="4" t="s">
        <v>3641</v>
      </c>
      <c r="J1173" s="4" t="s">
        <v>1331</v>
      </c>
      <c r="K1173" s="4" t="s">
        <v>3759</v>
      </c>
      <c r="L1173" s="4" t="s">
        <v>1329</v>
      </c>
      <c r="M1173" s="7">
        <f>SUM(C1173/1.016047)</f>
        <v>24827.591637001045</v>
      </c>
    </row>
    <row r="1174" spans="2:13" ht="11.25" customHeight="1">
      <c r="B1174" s="4" t="s">
        <v>3002</v>
      </c>
      <c r="C1174" s="4">
        <f>SUM(C1173+D1174)</f>
        <v>25253</v>
      </c>
      <c r="D1174" s="4">
        <v>27</v>
      </c>
      <c r="E1174" s="4" t="s">
        <v>1324</v>
      </c>
      <c r="F1174" s="4" t="s">
        <v>1332</v>
      </c>
      <c r="G1174" s="6">
        <v>-2.38</v>
      </c>
      <c r="H1174" s="4" t="s">
        <v>2338</v>
      </c>
      <c r="I1174" s="4" t="s">
        <v>3634</v>
      </c>
      <c r="J1174" s="4" t="s">
        <v>1333</v>
      </c>
      <c r="K1174" s="4" t="s">
        <v>3763</v>
      </c>
      <c r="L1174" s="4" t="s">
        <v>3002</v>
      </c>
      <c r="M1174" s="7">
        <f>SUM(C1174/1.016047)</f>
        <v>24854.16521086131</v>
      </c>
    </row>
    <row r="1175" spans="2:13" ht="11.25" customHeight="1"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8"/>
    </row>
    <row r="1176" spans="2:13" ht="11.25" customHeight="1">
      <c r="B1176" s="4" t="s">
        <v>1334</v>
      </c>
      <c r="C1176" s="4">
        <f>SUM(C1174+D1176)</f>
        <v>25279</v>
      </c>
      <c r="D1176" s="4">
        <v>26</v>
      </c>
      <c r="E1176" s="4" t="s">
        <v>1324</v>
      </c>
      <c r="F1176" s="4" t="s">
        <v>1335</v>
      </c>
      <c r="G1176" s="6">
        <v>-2.38</v>
      </c>
      <c r="H1176" s="4" t="s">
        <v>2343</v>
      </c>
      <c r="I1176" s="4" t="s">
        <v>3634</v>
      </c>
      <c r="J1176" s="4" t="s">
        <v>1336</v>
      </c>
      <c r="K1176" s="4" t="s">
        <v>1767</v>
      </c>
      <c r="L1176" s="4" t="s">
        <v>1334</v>
      </c>
      <c r="M1176" s="7">
        <f>SUM(C1176/1.016047)</f>
        <v>24879.754578282307</v>
      </c>
    </row>
  </sheetData>
  <printOptions/>
  <pageMargins left="0.75" right="0.75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L49"/>
  <sheetViews>
    <sheetView workbookViewId="0" topLeftCell="A29">
      <selection activeCell="I47" sqref="I47"/>
    </sheetView>
  </sheetViews>
  <sheetFormatPr defaultColWidth="9.140625" defaultRowHeight="12.75"/>
  <sheetData>
    <row r="1" spans="1:12" ht="12.75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12.75">
      <c r="A2" s="181"/>
      <c r="B2" s="181"/>
      <c r="C2" s="181"/>
      <c r="D2" s="181"/>
      <c r="E2" s="181"/>
      <c r="F2" s="181"/>
      <c r="G2" s="298" t="s">
        <v>1023</v>
      </c>
      <c r="H2" s="298"/>
      <c r="I2" s="181"/>
      <c r="J2" s="181"/>
      <c r="K2" s="181"/>
      <c r="L2" s="181"/>
    </row>
    <row r="3" spans="1:12" ht="12.75">
      <c r="A3" s="298" t="s">
        <v>1000</v>
      </c>
      <c r="B3" s="298"/>
      <c r="C3" s="181"/>
      <c r="D3" s="182"/>
      <c r="E3" s="180" t="s">
        <v>1017</v>
      </c>
      <c r="F3" s="180" t="s">
        <v>1018</v>
      </c>
      <c r="G3" s="180" t="s">
        <v>1019</v>
      </c>
      <c r="H3" s="180" t="s">
        <v>1020</v>
      </c>
      <c r="I3" s="180" t="s">
        <v>1021</v>
      </c>
      <c r="J3" s="295" t="s">
        <v>1022</v>
      </c>
      <c r="K3" s="295" t="s">
        <v>1024</v>
      </c>
      <c r="L3" s="295" t="s">
        <v>1025</v>
      </c>
    </row>
    <row r="4" spans="1:12" ht="12.75">
      <c r="A4" s="181"/>
      <c r="B4" s="181"/>
      <c r="C4" s="181"/>
      <c r="D4" s="182"/>
      <c r="E4" s="182"/>
      <c r="F4" s="182"/>
      <c r="G4" s="182"/>
      <c r="H4" s="182"/>
      <c r="I4" s="182"/>
      <c r="J4" s="182"/>
      <c r="K4" s="181"/>
      <c r="L4" s="181"/>
    </row>
    <row r="5" spans="1:12" ht="12.75">
      <c r="A5" s="298" t="s">
        <v>1001</v>
      </c>
      <c r="B5" s="298"/>
      <c r="C5" s="179"/>
      <c r="D5" s="180" t="s">
        <v>1015</v>
      </c>
      <c r="E5" s="182">
        <v>22.5</v>
      </c>
      <c r="F5" s="182">
        <v>21.7</v>
      </c>
      <c r="G5" s="182">
        <v>21.1</v>
      </c>
      <c r="H5" s="182">
        <v>20.7</v>
      </c>
      <c r="I5" s="182">
        <v>20.1</v>
      </c>
      <c r="J5" s="182">
        <v>19.5</v>
      </c>
      <c r="K5" s="182">
        <v>18.7</v>
      </c>
      <c r="L5" s="182">
        <v>18</v>
      </c>
    </row>
    <row r="6" spans="1:12" ht="12.75">
      <c r="A6" s="179"/>
      <c r="B6" s="179"/>
      <c r="C6" s="179"/>
      <c r="D6" s="180" t="s">
        <v>1016</v>
      </c>
      <c r="E6" s="182">
        <v>-16.2</v>
      </c>
      <c r="F6" s="182">
        <v>-15.2</v>
      </c>
      <c r="G6" s="182">
        <v>-14.4</v>
      </c>
      <c r="H6" s="182">
        <v>-13.7</v>
      </c>
      <c r="I6" s="182">
        <v>-12.8</v>
      </c>
      <c r="J6" s="182">
        <v>-11.7</v>
      </c>
      <c r="K6" s="182">
        <v>-10.6</v>
      </c>
      <c r="L6" s="182">
        <v>-9.7</v>
      </c>
    </row>
    <row r="7" spans="1:12" ht="12.75">
      <c r="A7" s="179"/>
      <c r="B7" s="179"/>
      <c r="C7" s="179"/>
      <c r="D7" s="180"/>
      <c r="E7" s="182"/>
      <c r="F7" s="182"/>
      <c r="G7" s="182"/>
      <c r="H7" s="182"/>
      <c r="I7" s="182"/>
      <c r="J7" s="182"/>
      <c r="K7" s="181"/>
      <c r="L7" s="181"/>
    </row>
    <row r="8" spans="1:12" ht="12.75">
      <c r="A8" s="298" t="s">
        <v>1002</v>
      </c>
      <c r="B8" s="298"/>
      <c r="C8" s="179"/>
      <c r="D8" s="180" t="s">
        <v>1015</v>
      </c>
      <c r="E8" s="182">
        <v>20.9</v>
      </c>
      <c r="F8" s="182">
        <v>20.1</v>
      </c>
      <c r="G8" s="182">
        <v>19.6</v>
      </c>
      <c r="H8" s="182">
        <v>19.2</v>
      </c>
      <c r="I8" s="182">
        <v>18.7</v>
      </c>
      <c r="J8" s="182">
        <v>18.1</v>
      </c>
      <c r="K8" s="182">
        <v>17.5</v>
      </c>
      <c r="L8" s="182">
        <v>16.9</v>
      </c>
    </row>
    <row r="9" spans="1:12" ht="12.75">
      <c r="A9" s="179"/>
      <c r="B9" s="179"/>
      <c r="C9" s="179"/>
      <c r="D9" s="180" t="s">
        <v>1016</v>
      </c>
      <c r="E9" s="182">
        <v>-14.3</v>
      </c>
      <c r="F9" s="182">
        <v>-13.4</v>
      </c>
      <c r="G9" s="182">
        <v>-12.7</v>
      </c>
      <c r="H9" s="182">
        <v>-12.1</v>
      </c>
      <c r="I9" s="182">
        <v>-11.3</v>
      </c>
      <c r="J9" s="182">
        <v>-10.3</v>
      </c>
      <c r="K9" s="182">
        <v>-9.4</v>
      </c>
      <c r="L9" s="182">
        <v>-8.6</v>
      </c>
    </row>
    <row r="10" spans="1:12" ht="12.75">
      <c r="A10" s="179"/>
      <c r="B10" s="179"/>
      <c r="C10" s="179"/>
      <c r="D10" s="180"/>
      <c r="E10" s="182"/>
      <c r="F10" s="182"/>
      <c r="G10" s="182"/>
      <c r="H10" s="182"/>
      <c r="I10" s="182"/>
      <c r="J10" s="182"/>
      <c r="K10" s="181"/>
      <c r="L10" s="181"/>
    </row>
    <row r="11" spans="1:12" ht="12.75">
      <c r="A11" s="298" t="s">
        <v>1003</v>
      </c>
      <c r="B11" s="298"/>
      <c r="C11" s="179"/>
      <c r="D11" s="180" t="s">
        <v>1015</v>
      </c>
      <c r="E11" s="182">
        <v>16.9</v>
      </c>
      <c r="F11" s="182">
        <v>16.4</v>
      </c>
      <c r="G11" s="182">
        <v>16</v>
      </c>
      <c r="H11" s="182">
        <v>15.7</v>
      </c>
      <c r="I11" s="182">
        <v>15.4</v>
      </c>
      <c r="J11" s="182">
        <v>15</v>
      </c>
      <c r="K11" s="182">
        <v>14.5</v>
      </c>
      <c r="L11" s="182">
        <v>14</v>
      </c>
    </row>
    <row r="12" spans="1:12" ht="12.75">
      <c r="A12" s="179"/>
      <c r="B12" s="179"/>
      <c r="C12" s="179"/>
      <c r="D12" s="180" t="s">
        <v>1016</v>
      </c>
      <c r="E12" s="182">
        <v>-9.7</v>
      </c>
      <c r="F12" s="182">
        <v>-9.2</v>
      </c>
      <c r="G12" s="182">
        <v>-8.7</v>
      </c>
      <c r="H12" s="182">
        <v>-8.3</v>
      </c>
      <c r="I12" s="182">
        <v>-7.7</v>
      </c>
      <c r="J12" s="182">
        <v>-7.1</v>
      </c>
      <c r="K12" s="182">
        <v>-6.4</v>
      </c>
      <c r="L12" s="182">
        <v>-5.9</v>
      </c>
    </row>
    <row r="13" spans="1:12" ht="12.75">
      <c r="A13" s="179"/>
      <c r="B13" s="179"/>
      <c r="C13" s="179"/>
      <c r="D13" s="180"/>
      <c r="E13" s="182"/>
      <c r="F13" s="182"/>
      <c r="G13" s="182"/>
      <c r="H13" s="182"/>
      <c r="I13" s="182"/>
      <c r="J13" s="182"/>
      <c r="K13" s="181"/>
      <c r="L13" s="181"/>
    </row>
    <row r="14" spans="1:12" ht="12.75">
      <c r="A14" s="298" t="s">
        <v>1004</v>
      </c>
      <c r="B14" s="298"/>
      <c r="C14" s="179"/>
      <c r="D14" s="180" t="s">
        <v>1015</v>
      </c>
      <c r="E14" s="182">
        <v>10.8</v>
      </c>
      <c r="F14" s="182">
        <v>10.5</v>
      </c>
      <c r="G14" s="182">
        <v>10.4</v>
      </c>
      <c r="H14" s="182">
        <v>10.3</v>
      </c>
      <c r="I14" s="182">
        <v>10.2</v>
      </c>
      <c r="J14" s="182">
        <v>10.1</v>
      </c>
      <c r="K14" s="182">
        <v>9.9</v>
      </c>
      <c r="L14" s="182">
        <v>9.7</v>
      </c>
    </row>
    <row r="15" spans="1:12" ht="12.75">
      <c r="A15" s="179"/>
      <c r="B15" s="179"/>
      <c r="C15" s="179"/>
      <c r="D15" s="180" t="s">
        <v>1016</v>
      </c>
      <c r="E15" s="182">
        <v>-2.7</v>
      </c>
      <c r="F15" s="182">
        <v>-2.5</v>
      </c>
      <c r="G15" s="182">
        <v>-2.4</v>
      </c>
      <c r="H15" s="182">
        <v>-2.3</v>
      </c>
      <c r="I15" s="182">
        <v>-2.2</v>
      </c>
      <c r="J15" s="182">
        <v>-2.1</v>
      </c>
      <c r="K15" s="182">
        <v>-1.9</v>
      </c>
      <c r="L15" s="182">
        <v>-1.7</v>
      </c>
    </row>
    <row r="16" spans="1:12" ht="12.75">
      <c r="A16" s="179"/>
      <c r="B16" s="179"/>
      <c r="C16" s="179"/>
      <c r="D16" s="180"/>
      <c r="E16" s="182"/>
      <c r="F16" s="182"/>
      <c r="G16" s="182"/>
      <c r="H16" s="182"/>
      <c r="I16" s="182"/>
      <c r="J16" s="182"/>
      <c r="K16" s="181"/>
      <c r="L16" s="181"/>
    </row>
    <row r="17" spans="1:12" ht="12.75">
      <c r="A17" s="298" t="s">
        <v>1005</v>
      </c>
      <c r="B17" s="298"/>
      <c r="C17" s="179"/>
      <c r="D17" s="180" t="s">
        <v>1015</v>
      </c>
      <c r="E17" s="182">
        <v>5.1</v>
      </c>
      <c r="F17" s="182">
        <v>5.1</v>
      </c>
      <c r="G17" s="182">
        <v>5.2</v>
      </c>
      <c r="H17" s="182">
        <v>5.3</v>
      </c>
      <c r="I17" s="182">
        <v>5.4</v>
      </c>
      <c r="J17" s="182">
        <v>5.5</v>
      </c>
      <c r="K17" s="182">
        <v>5.6</v>
      </c>
      <c r="L17" s="182">
        <v>5.6</v>
      </c>
    </row>
    <row r="18" spans="1:12" ht="12.75">
      <c r="A18" s="179"/>
      <c r="B18" s="179"/>
      <c r="C18" s="179"/>
      <c r="D18" s="180" t="s">
        <v>1016</v>
      </c>
      <c r="E18" s="182">
        <v>3.8</v>
      </c>
      <c r="F18" s="182">
        <v>3.6</v>
      </c>
      <c r="G18" s="182">
        <v>3.4</v>
      </c>
      <c r="H18" s="182">
        <v>3.1</v>
      </c>
      <c r="I18" s="182">
        <v>2.8</v>
      </c>
      <c r="J18" s="182">
        <v>2.5</v>
      </c>
      <c r="K18" s="182">
        <v>2.3</v>
      </c>
      <c r="L18" s="182">
        <v>2.1</v>
      </c>
    </row>
    <row r="19" spans="1:12" ht="12.75">
      <c r="A19" s="179"/>
      <c r="B19" s="179"/>
      <c r="C19" s="179"/>
      <c r="D19" s="180"/>
      <c r="E19" s="182"/>
      <c r="F19" s="182"/>
      <c r="G19" s="182"/>
      <c r="H19" s="182"/>
      <c r="I19" s="182"/>
      <c r="J19" s="182"/>
      <c r="K19" s="181"/>
      <c r="L19" s="181"/>
    </row>
    <row r="20" spans="1:12" ht="12.75">
      <c r="A20" s="299" t="s">
        <v>1006</v>
      </c>
      <c r="B20" s="299"/>
      <c r="C20" s="299"/>
      <c r="D20" s="180" t="s">
        <v>1015</v>
      </c>
      <c r="E20" s="182">
        <v>5.2</v>
      </c>
      <c r="F20" s="182">
        <v>5.2</v>
      </c>
      <c r="G20" s="182">
        <v>5.3</v>
      </c>
      <c r="H20" s="182">
        <v>5.3</v>
      </c>
      <c r="I20" s="182">
        <v>5.5</v>
      </c>
      <c r="J20" s="182">
        <v>5.6</v>
      </c>
      <c r="K20" s="182">
        <v>5.7</v>
      </c>
      <c r="L20" s="182">
        <v>5.7</v>
      </c>
    </row>
    <row r="21" spans="1:12" ht="12.75">
      <c r="A21" s="179"/>
      <c r="B21" s="179"/>
      <c r="C21" s="179"/>
      <c r="D21" s="180" t="s">
        <v>1016</v>
      </c>
      <c r="E21" s="182">
        <v>3.7</v>
      </c>
      <c r="F21" s="182">
        <v>3.5</v>
      </c>
      <c r="G21" s="182">
        <v>3.3</v>
      </c>
      <c r="H21" s="182">
        <v>3</v>
      </c>
      <c r="I21" s="182">
        <v>2.8</v>
      </c>
      <c r="J21" s="182">
        <v>2.5</v>
      </c>
      <c r="K21" s="182">
        <v>2.2</v>
      </c>
      <c r="L21" s="182">
        <v>2</v>
      </c>
    </row>
    <row r="22" spans="1:12" ht="12.75">
      <c r="A22" s="179"/>
      <c r="B22" s="179"/>
      <c r="C22" s="179"/>
      <c r="D22" s="180"/>
      <c r="E22" s="182"/>
      <c r="F22" s="182"/>
      <c r="G22" s="182"/>
      <c r="H22" s="182"/>
      <c r="I22" s="182"/>
      <c r="J22" s="182"/>
      <c r="K22" s="181"/>
      <c r="L22" s="181"/>
    </row>
    <row r="23" spans="1:12" ht="12.75">
      <c r="A23" s="298" t="s">
        <v>1007</v>
      </c>
      <c r="B23" s="298"/>
      <c r="C23" s="179"/>
      <c r="D23" s="180" t="s">
        <v>1015</v>
      </c>
      <c r="E23" s="182">
        <v>1.3</v>
      </c>
      <c r="F23" s="182">
        <v>1.5</v>
      </c>
      <c r="G23" s="182">
        <v>1.7</v>
      </c>
      <c r="H23" s="182">
        <v>1.9</v>
      </c>
      <c r="I23" s="182">
        <v>2.1</v>
      </c>
      <c r="J23" s="182">
        <v>2.4</v>
      </c>
      <c r="K23" s="182">
        <v>2.7</v>
      </c>
      <c r="L23" s="182">
        <v>2.9</v>
      </c>
    </row>
    <row r="24" spans="1:12" ht="12.75">
      <c r="A24" s="179"/>
      <c r="B24" s="179"/>
      <c r="C24" s="179"/>
      <c r="D24" s="180" t="s">
        <v>1016</v>
      </c>
      <c r="E24" s="182">
        <v>8.2</v>
      </c>
      <c r="F24" s="182">
        <v>7.8</v>
      </c>
      <c r="G24" s="182">
        <v>7.3</v>
      </c>
      <c r="H24" s="182">
        <v>6.8</v>
      </c>
      <c r="I24" s="182">
        <v>6.3</v>
      </c>
      <c r="J24" s="182">
        <v>5.7</v>
      </c>
      <c r="K24" s="182">
        <v>5.1</v>
      </c>
      <c r="L24" s="182">
        <v>4.7</v>
      </c>
    </row>
    <row r="25" spans="1:12" ht="12.75">
      <c r="A25" s="179"/>
      <c r="B25" s="179"/>
      <c r="C25" s="179"/>
      <c r="D25" s="180"/>
      <c r="E25" s="182"/>
      <c r="F25" s="182"/>
      <c r="G25" s="182"/>
      <c r="H25" s="182"/>
      <c r="I25" s="182"/>
      <c r="J25" s="182"/>
      <c r="K25" s="181"/>
      <c r="L25" s="181"/>
    </row>
    <row r="26" spans="1:12" ht="12.75">
      <c r="A26" s="298" t="s">
        <v>1008</v>
      </c>
      <c r="B26" s="298"/>
      <c r="C26" s="179"/>
      <c r="D26" s="180" t="s">
        <v>1015</v>
      </c>
      <c r="E26" s="182">
        <v>-1.7</v>
      </c>
      <c r="F26" s="182">
        <v>-1.4</v>
      </c>
      <c r="G26" s="182">
        <v>-1.1</v>
      </c>
      <c r="H26" s="182">
        <v>-0.8</v>
      </c>
      <c r="I26" s="182">
        <v>-0.4</v>
      </c>
      <c r="J26" s="182">
        <v>0</v>
      </c>
      <c r="K26" s="182">
        <v>0.4</v>
      </c>
      <c r="L26" s="182">
        <v>0.7</v>
      </c>
    </row>
    <row r="27" spans="1:12" ht="12.75">
      <c r="A27" s="179"/>
      <c r="B27" s="179"/>
      <c r="C27" s="179"/>
      <c r="D27" s="180" t="s">
        <v>1016</v>
      </c>
      <c r="E27" s="182">
        <v>11.7</v>
      </c>
      <c r="F27" s="182">
        <v>11</v>
      </c>
      <c r="G27" s="182">
        <v>10.4</v>
      </c>
      <c r="H27" s="182">
        <v>9.8</v>
      </c>
      <c r="I27" s="182">
        <v>9</v>
      </c>
      <c r="J27" s="182">
        <v>8.2</v>
      </c>
      <c r="K27" s="182">
        <v>7.4</v>
      </c>
      <c r="L27" s="182">
        <v>6.8</v>
      </c>
    </row>
    <row r="28" spans="1:12" ht="12.75">
      <c r="A28" s="179"/>
      <c r="B28" s="179"/>
      <c r="C28" s="179"/>
      <c r="D28" s="180"/>
      <c r="E28" s="182"/>
      <c r="F28" s="182"/>
      <c r="G28" s="182"/>
      <c r="H28" s="182"/>
      <c r="I28" s="182"/>
      <c r="J28" s="182"/>
      <c r="K28" s="181"/>
      <c r="L28" s="181"/>
    </row>
    <row r="29" spans="1:12" ht="12.75">
      <c r="A29" s="298" t="s">
        <v>1009</v>
      </c>
      <c r="B29" s="298"/>
      <c r="C29" s="179"/>
      <c r="D29" s="180" t="s">
        <v>1015</v>
      </c>
      <c r="E29" s="182">
        <v>-6.2</v>
      </c>
      <c r="F29" s="182">
        <v>-5.7</v>
      </c>
      <c r="G29" s="182">
        <v>-5.3</v>
      </c>
      <c r="H29" s="182">
        <v>-4.8</v>
      </c>
      <c r="I29" s="182">
        <v>-4.3</v>
      </c>
      <c r="J29" s="182">
        <v>-3.6</v>
      </c>
      <c r="K29" s="182">
        <v>-3</v>
      </c>
      <c r="L29" s="182">
        <v>-2.5</v>
      </c>
    </row>
    <row r="30" spans="1:12" ht="12.75">
      <c r="A30" s="179"/>
      <c r="B30" s="179"/>
      <c r="C30" s="179"/>
      <c r="D30" s="180" t="s">
        <v>1016</v>
      </c>
      <c r="E30" s="182">
        <v>16.9</v>
      </c>
      <c r="F30" s="182">
        <v>15.9</v>
      </c>
      <c r="G30" s="182">
        <v>15</v>
      </c>
      <c r="H30" s="182">
        <v>14.2</v>
      </c>
      <c r="I30" s="182">
        <v>13.1</v>
      </c>
      <c r="J30" s="182">
        <v>11.9</v>
      </c>
      <c r="K30" s="182">
        <v>10.7</v>
      </c>
      <c r="L30" s="182">
        <v>9.8</v>
      </c>
    </row>
    <row r="31" spans="1:12" ht="12.75">
      <c r="A31" s="179"/>
      <c r="B31" s="179"/>
      <c r="C31" s="179"/>
      <c r="D31" s="180"/>
      <c r="E31" s="182"/>
      <c r="F31" s="182"/>
      <c r="G31" s="182"/>
      <c r="H31" s="182"/>
      <c r="I31" s="182"/>
      <c r="J31" s="182"/>
      <c r="K31" s="182"/>
      <c r="L31" s="181"/>
    </row>
    <row r="32" spans="1:12" ht="12.75">
      <c r="A32" s="298" t="s">
        <v>1010</v>
      </c>
      <c r="B32" s="298"/>
      <c r="C32" s="179"/>
      <c r="D32" s="180" t="s">
        <v>1015</v>
      </c>
      <c r="E32" s="182">
        <v>-6.5</v>
      </c>
      <c r="F32" s="182">
        <v>-5.9</v>
      </c>
      <c r="G32" s="182">
        <v>-5.5</v>
      </c>
      <c r="H32" s="182">
        <v>-5</v>
      </c>
      <c r="I32" s="182">
        <v>-4.5</v>
      </c>
      <c r="J32" s="182">
        <v>-3.8</v>
      </c>
      <c r="K32" s="182">
        <v>-3.1</v>
      </c>
      <c r="L32" s="182">
        <v>-2.6</v>
      </c>
    </row>
    <row r="33" spans="1:12" ht="12.75">
      <c r="A33" s="179"/>
      <c r="B33" s="179"/>
      <c r="C33" s="179"/>
      <c r="D33" s="180" t="s">
        <v>1016</v>
      </c>
      <c r="E33" s="182">
        <v>17.2</v>
      </c>
      <c r="F33" s="182">
        <v>16.2</v>
      </c>
      <c r="G33" s="182">
        <v>15.3</v>
      </c>
      <c r="H33" s="182">
        <v>14.4</v>
      </c>
      <c r="I33" s="182">
        <v>13.3</v>
      </c>
      <c r="J33" s="182">
        <v>12.1</v>
      </c>
      <c r="K33" s="182">
        <v>10.9</v>
      </c>
      <c r="L33" s="182">
        <v>10</v>
      </c>
    </row>
    <row r="34" spans="1:12" ht="12.75">
      <c r="A34" s="179"/>
      <c r="B34" s="179"/>
      <c r="C34" s="179"/>
      <c r="D34" s="180"/>
      <c r="E34" s="182"/>
      <c r="F34" s="182"/>
      <c r="G34" s="182"/>
      <c r="H34" s="182"/>
      <c r="I34" s="182"/>
      <c r="J34" s="182"/>
      <c r="K34" s="181"/>
      <c r="L34" s="181"/>
    </row>
    <row r="35" spans="1:12" ht="12.75">
      <c r="A35" s="299" t="s">
        <v>1011</v>
      </c>
      <c r="B35" s="299"/>
      <c r="C35" s="299"/>
      <c r="D35" s="180" t="s">
        <v>1015</v>
      </c>
      <c r="E35" s="182">
        <v>-11.3</v>
      </c>
      <c r="F35" s="182">
        <v>-10.5</v>
      </c>
      <c r="G35" s="182">
        <v>-9</v>
      </c>
      <c r="H35" s="182">
        <v>-9.3</v>
      </c>
      <c r="I35" s="182">
        <v>-8.6</v>
      </c>
      <c r="J35" s="182">
        <v>-7.7</v>
      </c>
      <c r="K35" s="182">
        <v>-6.8</v>
      </c>
      <c r="L35" s="182">
        <v>-6.1</v>
      </c>
    </row>
    <row r="36" spans="1:12" ht="12.75">
      <c r="A36" s="179"/>
      <c r="B36" s="179"/>
      <c r="C36" s="179"/>
      <c r="D36" s="180" t="s">
        <v>1016</v>
      </c>
      <c r="E36" s="182">
        <v>22.8</v>
      </c>
      <c r="F36" s="182">
        <v>21.4</v>
      </c>
      <c r="G36" s="182">
        <v>20.2</v>
      </c>
      <c r="H36" s="182">
        <v>19.1</v>
      </c>
      <c r="I36" s="182">
        <v>17.6</v>
      </c>
      <c r="J36" s="182">
        <v>16</v>
      </c>
      <c r="K36" s="182">
        <v>14.4</v>
      </c>
      <c r="L36" s="182">
        <v>13.3</v>
      </c>
    </row>
    <row r="37" spans="1:12" ht="12.75">
      <c r="A37" s="179"/>
      <c r="B37" s="179"/>
      <c r="C37" s="179"/>
      <c r="D37" s="180"/>
      <c r="E37" s="182"/>
      <c r="F37" s="182"/>
      <c r="G37" s="182"/>
      <c r="H37" s="182"/>
      <c r="I37" s="182"/>
      <c r="J37" s="182"/>
      <c r="K37" s="181"/>
      <c r="L37" s="181"/>
    </row>
    <row r="38" spans="1:12" ht="12.75">
      <c r="A38" s="299" t="s">
        <v>1012</v>
      </c>
      <c r="B38" s="299"/>
      <c r="C38" s="299"/>
      <c r="D38" s="180" t="s">
        <v>1015</v>
      </c>
      <c r="E38" s="182">
        <v>-11.1</v>
      </c>
      <c r="F38" s="182">
        <v>-10.3</v>
      </c>
      <c r="G38" s="182">
        <v>-9.7</v>
      </c>
      <c r="H38" s="182">
        <v>-9.1</v>
      </c>
      <c r="I38" s="182">
        <v>-8.4</v>
      </c>
      <c r="J38" s="182">
        <v>-7.5</v>
      </c>
      <c r="K38" s="182">
        <v>-6.6</v>
      </c>
      <c r="L38" s="182">
        <v>-5.9</v>
      </c>
    </row>
    <row r="39" spans="1:12" ht="12.75">
      <c r="A39" s="179"/>
      <c r="B39" s="179"/>
      <c r="C39" s="179"/>
      <c r="D39" s="180" t="s">
        <v>1016</v>
      </c>
      <c r="E39" s="182">
        <v>22.5</v>
      </c>
      <c r="F39" s="182">
        <v>21.2</v>
      </c>
      <c r="G39" s="182">
        <v>20</v>
      </c>
      <c r="H39" s="182">
        <v>18.9</v>
      </c>
      <c r="I39" s="182">
        <v>17.4</v>
      </c>
      <c r="J39" s="182">
        <v>15.8</v>
      </c>
      <c r="K39" s="182">
        <v>14.3</v>
      </c>
      <c r="L39" s="182">
        <v>13.1</v>
      </c>
    </row>
    <row r="40" spans="1:12" ht="12.75">
      <c r="A40" s="179"/>
      <c r="B40" s="179"/>
      <c r="C40" s="179"/>
      <c r="D40" s="180"/>
      <c r="E40" s="182"/>
      <c r="F40" s="182"/>
      <c r="G40" s="182"/>
      <c r="H40" s="182"/>
      <c r="I40" s="182"/>
      <c r="J40" s="182"/>
      <c r="K40" s="181"/>
      <c r="L40" s="181"/>
    </row>
    <row r="41" spans="1:12" ht="12.75">
      <c r="A41" s="298" t="s">
        <v>1013</v>
      </c>
      <c r="B41" s="298"/>
      <c r="C41" s="179"/>
      <c r="D41" s="180" t="s">
        <v>1015</v>
      </c>
      <c r="E41" s="182">
        <v>-14.3</v>
      </c>
      <c r="F41" s="182">
        <v>-13.5</v>
      </c>
      <c r="G41" s="182">
        <v>-12.7</v>
      </c>
      <c r="H41" s="182">
        <v>-12</v>
      </c>
      <c r="I41" s="182">
        <v>-11.2</v>
      </c>
      <c r="J41" s="182">
        <v>-10.1</v>
      </c>
      <c r="K41" s="182">
        <v>-9.1</v>
      </c>
      <c r="L41" s="182">
        <v>-8.3</v>
      </c>
    </row>
    <row r="42" spans="1:12" ht="12.75">
      <c r="A42" s="179"/>
      <c r="B42" s="179"/>
      <c r="C42" s="179"/>
      <c r="D42" s="180" t="s">
        <v>1016</v>
      </c>
      <c r="E42" s="182">
        <v>26.3</v>
      </c>
      <c r="F42" s="182">
        <v>24.7</v>
      </c>
      <c r="G42" s="182">
        <v>23.3</v>
      </c>
      <c r="H42" s="182">
        <v>22</v>
      </c>
      <c r="I42" s="182">
        <v>20.4</v>
      </c>
      <c r="J42" s="182">
        <v>18.5</v>
      </c>
      <c r="K42" s="182">
        <v>16.7</v>
      </c>
      <c r="L42" s="182">
        <v>15.4</v>
      </c>
    </row>
    <row r="43" spans="1:12" ht="12.75">
      <c r="A43" s="179"/>
      <c r="B43" s="179"/>
      <c r="C43" s="179"/>
      <c r="D43" s="180"/>
      <c r="E43" s="182"/>
      <c r="F43" s="182"/>
      <c r="G43" s="182"/>
      <c r="H43" s="182"/>
      <c r="I43" s="182"/>
      <c r="J43" s="182"/>
      <c r="K43" s="181"/>
      <c r="L43" s="181"/>
    </row>
    <row r="44" spans="1:12" ht="12.75">
      <c r="A44" s="298" t="s">
        <v>1014</v>
      </c>
      <c r="B44" s="298"/>
      <c r="C44" s="179"/>
      <c r="D44" s="180" t="s">
        <v>1015</v>
      </c>
      <c r="E44" s="182">
        <v>-15.8</v>
      </c>
      <c r="F44" s="182">
        <v>-14.8</v>
      </c>
      <c r="G44" s="182">
        <v>-14</v>
      </c>
      <c r="H44" s="182">
        <v>-13.3</v>
      </c>
      <c r="I44" s="182">
        <v>-12.4</v>
      </c>
      <c r="J44" s="182">
        <v>-11.3</v>
      </c>
      <c r="K44" s="182">
        <v>-10.2</v>
      </c>
      <c r="L44" s="182">
        <v>-9.3</v>
      </c>
    </row>
    <row r="45" spans="1:12" ht="12.75">
      <c r="A45" s="181"/>
      <c r="B45" s="181"/>
      <c r="C45" s="181"/>
      <c r="D45" s="180" t="s">
        <v>1016</v>
      </c>
      <c r="E45" s="182">
        <v>28</v>
      </c>
      <c r="F45" s="182">
        <v>26.3</v>
      </c>
      <c r="G45" s="182">
        <v>24.8</v>
      </c>
      <c r="H45" s="182">
        <v>23.4</v>
      </c>
      <c r="I45" s="182">
        <v>21.7</v>
      </c>
      <c r="J45" s="182">
        <v>19.7</v>
      </c>
      <c r="K45" s="182">
        <v>17.8</v>
      </c>
      <c r="L45" s="182">
        <v>16.3</v>
      </c>
    </row>
    <row r="46" spans="1:12" ht="12.75">
      <c r="A46" s="181"/>
      <c r="B46" s="181"/>
      <c r="C46" s="181"/>
      <c r="D46" s="181"/>
      <c r="E46" s="181"/>
      <c r="L46" s="181"/>
    </row>
    <row r="47" spans="1:12" ht="12.75">
      <c r="A47" s="181"/>
      <c r="B47" s="181"/>
      <c r="C47" s="181"/>
      <c r="D47" s="181"/>
      <c r="E47" s="181"/>
      <c r="L47" s="181"/>
    </row>
    <row r="48" spans="1:12" ht="12.75">
      <c r="A48" s="181"/>
      <c r="B48" s="181"/>
      <c r="C48" s="181"/>
      <c r="D48" s="181"/>
      <c r="E48" s="181"/>
      <c r="F48" s="179" t="s">
        <v>1096</v>
      </c>
      <c r="G48" s="181"/>
      <c r="H48" s="181"/>
      <c r="I48" s="181"/>
      <c r="J48" s="181"/>
      <c r="K48" s="181"/>
      <c r="L48" s="181"/>
    </row>
    <row r="49" spans="1:12" ht="12.75">
      <c r="A49" s="181"/>
      <c r="B49" s="181"/>
      <c r="C49" s="181"/>
      <c r="D49" s="181"/>
      <c r="E49" s="181"/>
      <c r="F49" s="181"/>
      <c r="G49" s="181" t="s">
        <v>1097</v>
      </c>
      <c r="H49" s="181"/>
      <c r="I49" s="181"/>
      <c r="J49" s="181"/>
      <c r="K49" s="181"/>
      <c r="L49" s="181"/>
    </row>
  </sheetData>
  <mergeCells count="16">
    <mergeCell ref="A35:C35"/>
    <mergeCell ref="A38:C38"/>
    <mergeCell ref="A41:B41"/>
    <mergeCell ref="A44:B44"/>
    <mergeCell ref="A23:B23"/>
    <mergeCell ref="A26:B26"/>
    <mergeCell ref="A29:B29"/>
    <mergeCell ref="A32:B32"/>
    <mergeCell ref="A11:B11"/>
    <mergeCell ref="A14:B14"/>
    <mergeCell ref="A17:B17"/>
    <mergeCell ref="A20:C20"/>
    <mergeCell ref="G2:H2"/>
    <mergeCell ref="A3:B3"/>
    <mergeCell ref="A5:B5"/>
    <mergeCell ref="A8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M57"/>
  <sheetViews>
    <sheetView tabSelected="1" workbookViewId="0" topLeftCell="A1">
      <selection activeCell="D2" sqref="D2"/>
    </sheetView>
  </sheetViews>
  <sheetFormatPr defaultColWidth="9.140625" defaultRowHeight="12.75"/>
  <sheetData>
    <row r="1" spans="1:13" ht="12.75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2.75">
      <c r="A2" s="181"/>
      <c r="B2" s="181"/>
      <c r="C2" s="181"/>
      <c r="D2" s="181"/>
      <c r="E2" s="181"/>
      <c r="F2" s="181"/>
      <c r="G2" s="298" t="s">
        <v>1023</v>
      </c>
      <c r="H2" s="298"/>
      <c r="I2" s="181"/>
      <c r="J2" s="181"/>
      <c r="K2" s="181"/>
      <c r="L2" s="181"/>
      <c r="M2" s="181"/>
    </row>
    <row r="3" spans="1:13" ht="12.75">
      <c r="A3" s="298" t="s">
        <v>1000</v>
      </c>
      <c r="B3" s="298"/>
      <c r="C3" s="181"/>
      <c r="D3" s="182"/>
      <c r="E3" s="180" t="s">
        <v>1017</v>
      </c>
      <c r="F3" s="180" t="s">
        <v>1018</v>
      </c>
      <c r="G3" s="180" t="s">
        <v>1019</v>
      </c>
      <c r="H3" s="180" t="s">
        <v>1020</v>
      </c>
      <c r="I3" s="180" t="s">
        <v>1021</v>
      </c>
      <c r="J3" s="295" t="s">
        <v>1022</v>
      </c>
      <c r="K3" s="295" t="s">
        <v>1024</v>
      </c>
      <c r="L3" s="295" t="s">
        <v>1025</v>
      </c>
      <c r="M3" s="181"/>
    </row>
    <row r="4" spans="1:13" ht="12.75">
      <c r="A4" s="181"/>
      <c r="B4" s="181"/>
      <c r="C4" s="181"/>
      <c r="D4" s="181"/>
      <c r="E4" s="189"/>
      <c r="F4" s="189"/>
      <c r="G4" s="189"/>
      <c r="H4" s="189"/>
      <c r="I4" s="189"/>
      <c r="J4" s="189"/>
      <c r="K4" s="189"/>
      <c r="L4" s="189"/>
      <c r="M4" s="181"/>
    </row>
    <row r="5" spans="1:13" ht="12.75">
      <c r="A5" s="298" t="s">
        <v>1026</v>
      </c>
      <c r="B5" s="298"/>
      <c r="C5" s="179"/>
      <c r="D5" s="295" t="s">
        <v>1015</v>
      </c>
      <c r="E5" s="189">
        <v>16.8</v>
      </c>
      <c r="F5" s="189">
        <v>16.25</v>
      </c>
      <c r="G5" s="189">
        <v>15.89</v>
      </c>
      <c r="H5" s="189">
        <v>15.6</v>
      </c>
      <c r="I5" s="189">
        <v>15.29</v>
      </c>
      <c r="J5" s="189">
        <v>14.88</v>
      </c>
      <c r="K5" s="189">
        <v>14.43</v>
      </c>
      <c r="L5" s="189">
        <v>13.97</v>
      </c>
      <c r="M5" s="181"/>
    </row>
    <row r="6" spans="1:13" ht="12.75">
      <c r="A6" s="179"/>
      <c r="B6" s="179"/>
      <c r="C6" s="179"/>
      <c r="D6" s="295" t="s">
        <v>1016</v>
      </c>
      <c r="E6" s="189">
        <v>-9.61</v>
      </c>
      <c r="F6" s="189">
        <v>-9.03</v>
      </c>
      <c r="G6" s="189">
        <v>-8.57</v>
      </c>
      <c r="H6" s="189">
        <v>-8.16</v>
      </c>
      <c r="I6" s="189">
        <v>-7.64</v>
      </c>
      <c r="J6" s="189">
        <v>-7</v>
      </c>
      <c r="K6" s="189">
        <v>-6.35</v>
      </c>
      <c r="L6" s="189">
        <v>-5.8</v>
      </c>
      <c r="M6" s="181"/>
    </row>
    <row r="7" spans="1:13" ht="12.75">
      <c r="A7" s="179"/>
      <c r="B7" s="179"/>
      <c r="C7" s="179"/>
      <c r="D7" s="295"/>
      <c r="E7" s="189"/>
      <c r="F7" s="189"/>
      <c r="G7" s="189"/>
      <c r="H7" s="189"/>
      <c r="I7" s="189"/>
      <c r="J7" s="189"/>
      <c r="K7" s="189"/>
      <c r="L7" s="189"/>
      <c r="M7" s="181"/>
    </row>
    <row r="8" spans="1:13" ht="12.75">
      <c r="A8" s="179"/>
      <c r="B8" s="298" t="s">
        <v>1027</v>
      </c>
      <c r="C8" s="298"/>
      <c r="D8" s="295" t="s">
        <v>1015</v>
      </c>
      <c r="E8" s="189">
        <v>17.65</v>
      </c>
      <c r="F8" s="189">
        <v>17.07</v>
      </c>
      <c r="G8" s="189">
        <v>16.68</v>
      </c>
      <c r="H8" s="189">
        <v>16.36</v>
      </c>
      <c r="I8" s="189">
        <v>16.02</v>
      </c>
      <c r="J8" s="189">
        <v>15.56</v>
      </c>
      <c r="K8" s="189">
        <v>15.07</v>
      </c>
      <c r="L8" s="189">
        <v>14.58</v>
      </c>
      <c r="M8" s="181"/>
    </row>
    <row r="9" spans="1:13" ht="12.75">
      <c r="A9" s="179"/>
      <c r="B9" s="179"/>
      <c r="C9" s="179"/>
      <c r="D9" s="295" t="s">
        <v>1016</v>
      </c>
      <c r="E9" s="189">
        <v>-10.6</v>
      </c>
      <c r="F9" s="189">
        <v>-9.95</v>
      </c>
      <c r="G9" s="189">
        <v>-9.45</v>
      </c>
      <c r="H9" s="189">
        <v>-8.99</v>
      </c>
      <c r="I9" s="189">
        <v>-8.41</v>
      </c>
      <c r="J9" s="189">
        <v>-7.7</v>
      </c>
      <c r="K9" s="189">
        <v>-6.98</v>
      </c>
      <c r="L9" s="189">
        <v>-6.38</v>
      </c>
      <c r="M9" s="181"/>
    </row>
    <row r="10" spans="1:13" ht="12.75">
      <c r="A10" s="179"/>
      <c r="B10" s="179"/>
      <c r="C10" s="179"/>
      <c r="D10" s="295"/>
      <c r="E10" s="189"/>
      <c r="F10" s="189"/>
      <c r="G10" s="189"/>
      <c r="H10" s="189"/>
      <c r="I10" s="189"/>
      <c r="J10" s="189"/>
      <c r="K10" s="189"/>
      <c r="L10" s="189"/>
      <c r="M10" s="181"/>
    </row>
    <row r="11" spans="1:13" ht="12.75">
      <c r="A11" s="179"/>
      <c r="B11" s="298" t="s">
        <v>1028</v>
      </c>
      <c r="C11" s="298"/>
      <c r="D11" s="295" t="s">
        <v>1015</v>
      </c>
      <c r="E11" s="189">
        <v>15.46</v>
      </c>
      <c r="F11" s="189">
        <v>14.98</v>
      </c>
      <c r="G11" s="189">
        <v>14.66</v>
      </c>
      <c r="H11" s="189">
        <v>14.42</v>
      </c>
      <c r="I11" s="189">
        <v>14.16</v>
      </c>
      <c r="J11" s="189">
        <v>13.8</v>
      </c>
      <c r="K11" s="189">
        <v>13.42</v>
      </c>
      <c r="L11" s="189">
        <v>13.02</v>
      </c>
      <c r="M11" s="181"/>
    </row>
    <row r="12" spans="1:13" ht="12.75">
      <c r="A12" s="179"/>
      <c r="B12" s="179"/>
      <c r="C12" s="179"/>
      <c r="D12" s="295" t="s">
        <v>1016</v>
      </c>
      <c r="E12" s="189">
        <v>-8.07</v>
      </c>
      <c r="F12" s="189">
        <v>-7.58</v>
      </c>
      <c r="G12" s="189">
        <v>-7.2</v>
      </c>
      <c r="H12" s="189">
        <v>-6.87</v>
      </c>
      <c r="I12" s="189">
        <v>-6.44</v>
      </c>
      <c r="J12" s="189">
        <v>-5.91</v>
      </c>
      <c r="K12" s="189">
        <v>-5.36</v>
      </c>
      <c r="L12" s="189">
        <v>-4.89</v>
      </c>
      <c r="M12" s="181"/>
    </row>
    <row r="13" spans="1:13" ht="12.75">
      <c r="A13" s="181"/>
      <c r="B13" s="181"/>
      <c r="C13" s="181"/>
      <c r="D13" s="181"/>
      <c r="E13" s="189"/>
      <c r="F13" s="189"/>
      <c r="G13" s="189"/>
      <c r="H13" s="189"/>
      <c r="I13" s="189"/>
      <c r="J13" s="189"/>
      <c r="K13" s="189"/>
      <c r="L13" s="189"/>
      <c r="M13" s="181"/>
    </row>
    <row r="14" spans="1:13" ht="12.75">
      <c r="A14" s="298" t="s">
        <v>1029</v>
      </c>
      <c r="B14" s="298"/>
      <c r="C14" s="179"/>
      <c r="D14" s="295" t="s">
        <v>1015</v>
      </c>
      <c r="E14" s="189">
        <v>10.97</v>
      </c>
      <c r="F14" s="189">
        <v>10.7</v>
      </c>
      <c r="G14" s="189">
        <v>10.54</v>
      </c>
      <c r="H14" s="189">
        <v>10.44</v>
      </c>
      <c r="I14" s="189">
        <v>10.35</v>
      </c>
      <c r="J14" s="189">
        <v>10.2</v>
      </c>
      <c r="K14" s="189">
        <v>10.03</v>
      </c>
      <c r="L14" s="189">
        <v>9.81</v>
      </c>
      <c r="M14" s="181"/>
    </row>
    <row r="15" spans="1:13" ht="12.75">
      <c r="A15" s="179"/>
      <c r="B15" s="179"/>
      <c r="C15" s="179"/>
      <c r="D15" s="295" t="s">
        <v>1016</v>
      </c>
      <c r="E15" s="189">
        <v>-2.9</v>
      </c>
      <c r="F15" s="189">
        <v>-2.71</v>
      </c>
      <c r="G15" s="189">
        <v>-2.6</v>
      </c>
      <c r="H15" s="189">
        <v>-2.51</v>
      </c>
      <c r="I15" s="189">
        <v>-2.4</v>
      </c>
      <c r="J15" s="189">
        <v>-2.23</v>
      </c>
      <c r="K15" s="189">
        <v>-2.03</v>
      </c>
      <c r="L15" s="189">
        <v>-1.84</v>
      </c>
      <c r="M15" s="181"/>
    </row>
    <row r="16" spans="1:13" ht="12.75">
      <c r="A16" s="179"/>
      <c r="B16" s="179"/>
      <c r="C16" s="179"/>
      <c r="D16" s="295"/>
      <c r="E16" s="189"/>
      <c r="F16" s="189"/>
      <c r="G16" s="189"/>
      <c r="H16" s="189"/>
      <c r="I16" s="189"/>
      <c r="J16" s="189"/>
      <c r="K16" s="189"/>
      <c r="L16" s="189"/>
      <c r="M16" s="181"/>
    </row>
    <row r="17" spans="1:13" ht="12.75">
      <c r="A17" s="179"/>
      <c r="B17" s="298" t="s">
        <v>1027</v>
      </c>
      <c r="C17" s="298"/>
      <c r="D17" s="295" t="s">
        <v>1015</v>
      </c>
      <c r="E17" s="189">
        <v>12.55</v>
      </c>
      <c r="F17" s="189">
        <v>12.2</v>
      </c>
      <c r="G17" s="189">
        <v>11.99</v>
      </c>
      <c r="H17" s="189">
        <v>11.84</v>
      </c>
      <c r="I17" s="189">
        <v>11.69</v>
      </c>
      <c r="J17" s="189">
        <v>11.47</v>
      </c>
      <c r="K17" s="189">
        <v>11.22</v>
      </c>
      <c r="L17" s="189">
        <v>10.94</v>
      </c>
      <c r="M17" s="181"/>
    </row>
    <row r="18" spans="1:13" ht="12.75">
      <c r="A18" s="179"/>
      <c r="B18" s="179"/>
      <c r="C18" s="179"/>
      <c r="D18" s="295" t="s">
        <v>1016</v>
      </c>
      <c r="E18" s="189">
        <v>-4.71</v>
      </c>
      <c r="F18" s="189">
        <v>-4.42</v>
      </c>
      <c r="G18" s="189">
        <v>-4.22</v>
      </c>
      <c r="H18" s="189">
        <v>-4.04</v>
      </c>
      <c r="I18" s="189">
        <v>-3.82</v>
      </c>
      <c r="J18" s="189">
        <v>-3.52</v>
      </c>
      <c r="K18" s="189">
        <v>-3.2</v>
      </c>
      <c r="L18" s="189">
        <v>-2.91</v>
      </c>
      <c r="M18" s="181"/>
    </row>
    <row r="19" spans="1:13" ht="12.75">
      <c r="A19" s="179"/>
      <c r="B19" s="179"/>
      <c r="C19" s="179"/>
      <c r="D19" s="295"/>
      <c r="E19" s="189"/>
      <c r="F19" s="189"/>
      <c r="G19" s="189"/>
      <c r="H19" s="189"/>
      <c r="I19" s="189"/>
      <c r="J19" s="189"/>
      <c r="K19" s="189"/>
      <c r="L19" s="189"/>
      <c r="M19" s="181"/>
    </row>
    <row r="20" spans="1:13" ht="12.75">
      <c r="A20" s="179"/>
      <c r="B20" s="298" t="s">
        <v>1028</v>
      </c>
      <c r="C20" s="298"/>
      <c r="D20" s="295" t="s">
        <v>1015</v>
      </c>
      <c r="E20" s="189">
        <v>9.31</v>
      </c>
      <c r="F20" s="189">
        <v>9.12</v>
      </c>
      <c r="G20" s="189">
        <v>9.02</v>
      </c>
      <c r="H20" s="189">
        <v>8.97</v>
      </c>
      <c r="I20" s="189">
        <v>8.94</v>
      </c>
      <c r="J20" s="189">
        <v>8.87</v>
      </c>
      <c r="K20" s="189">
        <v>8.77</v>
      </c>
      <c r="L20" s="189">
        <v>8.63</v>
      </c>
      <c r="M20" s="181"/>
    </row>
    <row r="21" spans="1:13" ht="12.75">
      <c r="A21" s="179"/>
      <c r="B21" s="179"/>
      <c r="C21" s="179"/>
      <c r="D21" s="295" t="s">
        <v>1016</v>
      </c>
      <c r="E21" s="189">
        <v>-0.99</v>
      </c>
      <c r="F21" s="189">
        <v>-0.92</v>
      </c>
      <c r="G21" s="189">
        <v>-0.91</v>
      </c>
      <c r="H21" s="189">
        <v>-0.91</v>
      </c>
      <c r="I21" s="189">
        <v>-0.91</v>
      </c>
      <c r="J21" s="189">
        <v>-0.87</v>
      </c>
      <c r="K21" s="189">
        <v>-0.81</v>
      </c>
      <c r="L21" s="189">
        <v>-0.72</v>
      </c>
      <c r="M21" s="181"/>
    </row>
    <row r="22" spans="1:13" ht="12.75">
      <c r="A22" s="181"/>
      <c r="B22" s="181"/>
      <c r="C22" s="181"/>
      <c r="D22" s="181"/>
      <c r="E22" s="189"/>
      <c r="F22" s="189"/>
      <c r="G22" s="189"/>
      <c r="H22" s="189"/>
      <c r="I22" s="189"/>
      <c r="J22" s="189"/>
      <c r="K22" s="189"/>
      <c r="L22" s="189"/>
      <c r="M22" s="181"/>
    </row>
    <row r="23" spans="1:13" ht="12.75">
      <c r="A23" s="298" t="s">
        <v>1030</v>
      </c>
      <c r="B23" s="298"/>
      <c r="C23" s="179"/>
      <c r="D23" s="295" t="s">
        <v>1015</v>
      </c>
      <c r="E23" s="189">
        <v>5.24</v>
      </c>
      <c r="F23" s="189">
        <v>5.23</v>
      </c>
      <c r="G23" s="189">
        <v>5.27</v>
      </c>
      <c r="H23" s="189">
        <v>5.35</v>
      </c>
      <c r="I23" s="189">
        <v>5.48</v>
      </c>
      <c r="J23" s="189">
        <v>5.59</v>
      </c>
      <c r="K23" s="189">
        <v>5.69</v>
      </c>
      <c r="L23" s="189">
        <v>5.71</v>
      </c>
      <c r="M23" s="181"/>
    </row>
    <row r="24" spans="1:13" ht="12.75">
      <c r="A24" s="179"/>
      <c r="B24" s="179"/>
      <c r="C24" s="179"/>
      <c r="D24" s="295" t="s">
        <v>1016</v>
      </c>
      <c r="E24" s="189">
        <v>3.71</v>
      </c>
      <c r="F24" s="189">
        <v>3.5</v>
      </c>
      <c r="G24" s="189">
        <v>3.27</v>
      </c>
      <c r="H24" s="189">
        <v>3.04</v>
      </c>
      <c r="I24" s="189">
        <v>2.75</v>
      </c>
      <c r="J24" s="189">
        <v>2.47</v>
      </c>
      <c r="K24" s="189">
        <v>2.21</v>
      </c>
      <c r="L24" s="189">
        <v>2.05</v>
      </c>
      <c r="M24" s="181"/>
    </row>
    <row r="25" spans="1:13" ht="12.75">
      <c r="A25" s="179"/>
      <c r="B25" s="179"/>
      <c r="C25" s="179"/>
      <c r="D25" s="295"/>
      <c r="E25" s="189"/>
      <c r="F25" s="189"/>
      <c r="G25" s="189"/>
      <c r="H25" s="189"/>
      <c r="I25" s="189"/>
      <c r="J25" s="189"/>
      <c r="K25" s="189"/>
      <c r="L25" s="189"/>
      <c r="M25" s="181"/>
    </row>
    <row r="26" spans="1:13" ht="12.75">
      <c r="A26" s="179"/>
      <c r="B26" s="298" t="s">
        <v>1027</v>
      </c>
      <c r="C26" s="298"/>
      <c r="D26" s="295" t="s">
        <v>1015</v>
      </c>
      <c r="E26" s="189">
        <v>6.45</v>
      </c>
      <c r="F26" s="189">
        <v>6.38</v>
      </c>
      <c r="G26" s="189">
        <v>6.38</v>
      </c>
      <c r="H26" s="189">
        <v>6.42</v>
      </c>
      <c r="I26" s="189">
        <v>6.5</v>
      </c>
      <c r="J26" s="189">
        <v>6.56</v>
      </c>
      <c r="K26" s="189">
        <v>6.61</v>
      </c>
      <c r="L26" s="189">
        <v>6.58</v>
      </c>
      <c r="M26" s="181"/>
    </row>
    <row r="27" spans="1:13" ht="12.75">
      <c r="A27" s="179"/>
      <c r="B27" s="179"/>
      <c r="C27" s="179"/>
      <c r="D27" s="295" t="s">
        <v>1016</v>
      </c>
      <c r="E27" s="189">
        <v>2.32</v>
      </c>
      <c r="F27" s="189">
        <v>2.19</v>
      </c>
      <c r="G27" s="189">
        <v>2.03</v>
      </c>
      <c r="H27" s="189">
        <v>1.87</v>
      </c>
      <c r="I27" s="189">
        <v>1.67</v>
      </c>
      <c r="J27" s="189">
        <v>1.48</v>
      </c>
      <c r="K27" s="189">
        <v>1.32</v>
      </c>
      <c r="L27" s="189">
        <v>1.23</v>
      </c>
      <c r="M27" s="181"/>
    </row>
    <row r="28" spans="1:13" ht="12.75">
      <c r="A28" s="179"/>
      <c r="B28" s="179"/>
      <c r="C28" s="179"/>
      <c r="D28" s="295"/>
      <c r="E28" s="189"/>
      <c r="F28" s="189"/>
      <c r="G28" s="189"/>
      <c r="H28" s="189"/>
      <c r="I28" s="189"/>
      <c r="J28" s="189"/>
      <c r="K28" s="189"/>
      <c r="L28" s="189"/>
      <c r="M28" s="181"/>
    </row>
    <row r="29" spans="1:13" ht="12.75">
      <c r="A29" s="179"/>
      <c r="B29" s="298" t="s">
        <v>1028</v>
      </c>
      <c r="C29" s="298"/>
      <c r="D29" s="295" t="s">
        <v>1015</v>
      </c>
      <c r="E29" s="189">
        <v>3.87</v>
      </c>
      <c r="F29" s="189">
        <v>3.93</v>
      </c>
      <c r="G29" s="189">
        <v>4.02</v>
      </c>
      <c r="H29" s="189">
        <v>4.14</v>
      </c>
      <c r="I29" s="189">
        <v>4.32</v>
      </c>
      <c r="J29" s="189">
        <v>4.5</v>
      </c>
      <c r="K29" s="189">
        <v>4.66</v>
      </c>
      <c r="L29" s="189">
        <v>4.74</v>
      </c>
      <c r="M29" s="181"/>
    </row>
    <row r="30" spans="1:13" ht="12.75">
      <c r="A30" s="179"/>
      <c r="B30" s="179"/>
      <c r="C30" s="179"/>
      <c r="D30" s="295" t="s">
        <v>1016</v>
      </c>
      <c r="E30" s="189">
        <v>5.28</v>
      </c>
      <c r="F30" s="189">
        <v>4.98</v>
      </c>
      <c r="G30" s="189">
        <v>4.67</v>
      </c>
      <c r="H30" s="189">
        <v>4.36</v>
      </c>
      <c r="I30" s="189">
        <v>3.98</v>
      </c>
      <c r="J30" s="189">
        <v>3.59</v>
      </c>
      <c r="K30" s="189">
        <v>3.22</v>
      </c>
      <c r="L30" s="189">
        <v>2.98</v>
      </c>
      <c r="M30" s="181"/>
    </row>
    <row r="31" spans="1:13" ht="12.75">
      <c r="A31" s="181"/>
      <c r="B31" s="181"/>
      <c r="C31" s="181"/>
      <c r="D31" s="181"/>
      <c r="E31" s="189"/>
      <c r="F31" s="189"/>
      <c r="G31" s="189"/>
      <c r="H31" s="189"/>
      <c r="I31" s="189"/>
      <c r="J31" s="189"/>
      <c r="K31" s="189"/>
      <c r="L31" s="189"/>
      <c r="M31" s="181"/>
    </row>
    <row r="32" spans="1:13" ht="12.75">
      <c r="A32" s="298" t="s">
        <v>1031</v>
      </c>
      <c r="B32" s="298"/>
      <c r="C32" s="179"/>
      <c r="D32" s="295" t="s">
        <v>1015</v>
      </c>
      <c r="E32" s="189">
        <v>-0.47</v>
      </c>
      <c r="F32" s="189">
        <v>-0.21</v>
      </c>
      <c r="G32" s="189">
        <v>0.04</v>
      </c>
      <c r="H32" s="189">
        <v>0.29</v>
      </c>
      <c r="I32" s="189">
        <v>0.63</v>
      </c>
      <c r="J32" s="189">
        <v>1.01</v>
      </c>
      <c r="K32" s="189">
        <v>1.38</v>
      </c>
      <c r="L32" s="189">
        <v>1.64</v>
      </c>
      <c r="M32" s="181"/>
    </row>
    <row r="33" spans="1:13" ht="12.75">
      <c r="A33" s="179"/>
      <c r="B33" s="179"/>
      <c r="C33" s="179"/>
      <c r="D33" s="295" t="s">
        <v>1016</v>
      </c>
      <c r="E33" s="189">
        <v>10.29</v>
      </c>
      <c r="F33" s="189">
        <v>9.68</v>
      </c>
      <c r="G33" s="189">
        <v>9.11</v>
      </c>
      <c r="H33" s="189">
        <v>8.57</v>
      </c>
      <c r="I33" s="189">
        <v>7.88</v>
      </c>
      <c r="J33" s="189">
        <v>7.14</v>
      </c>
      <c r="K33" s="189">
        <v>6.44</v>
      </c>
      <c r="L33" s="189">
        <v>5.93</v>
      </c>
      <c r="M33" s="181"/>
    </row>
    <row r="34" spans="1:13" ht="12.75">
      <c r="A34" s="179"/>
      <c r="B34" s="179"/>
      <c r="C34" s="179"/>
      <c r="D34" s="295"/>
      <c r="E34" s="189"/>
      <c r="F34" s="189"/>
      <c r="G34" s="189"/>
      <c r="H34" s="189"/>
      <c r="I34" s="189"/>
      <c r="J34" s="189"/>
      <c r="K34" s="189"/>
      <c r="L34" s="189"/>
      <c r="M34" s="181"/>
    </row>
    <row r="35" spans="1:13" ht="12.75">
      <c r="A35" s="179"/>
      <c r="B35" s="298" t="s">
        <v>1027</v>
      </c>
      <c r="C35" s="298"/>
      <c r="D35" s="295" t="s">
        <v>1015</v>
      </c>
      <c r="E35" s="189">
        <v>1.02</v>
      </c>
      <c r="F35" s="189">
        <v>1.21</v>
      </c>
      <c r="G35" s="189">
        <v>1.41</v>
      </c>
      <c r="H35" s="189">
        <v>1.61</v>
      </c>
      <c r="I35" s="189">
        <v>1.9</v>
      </c>
      <c r="J35" s="189">
        <v>2.21</v>
      </c>
      <c r="K35" s="189">
        <v>2.51</v>
      </c>
      <c r="L35" s="189">
        <v>2.7</v>
      </c>
      <c r="M35" s="181"/>
    </row>
    <row r="36" spans="1:13" ht="12.75">
      <c r="A36" s="179"/>
      <c r="B36" s="179"/>
      <c r="C36" s="179"/>
      <c r="D36" s="295" t="s">
        <v>1016</v>
      </c>
      <c r="E36" s="189">
        <v>8.57</v>
      </c>
      <c r="F36" s="189">
        <v>8.07</v>
      </c>
      <c r="G36" s="189">
        <v>7.59</v>
      </c>
      <c r="H36" s="189">
        <v>7.13</v>
      </c>
      <c r="I36" s="189">
        <v>6.54</v>
      </c>
      <c r="J36" s="189">
        <v>5.92</v>
      </c>
      <c r="K36" s="189">
        <v>5.33</v>
      </c>
      <c r="L36" s="189">
        <v>4.92</v>
      </c>
      <c r="M36" s="181"/>
    </row>
    <row r="37" spans="1:13" ht="12.75">
      <c r="A37" s="179"/>
      <c r="B37" s="179"/>
      <c r="C37" s="179"/>
      <c r="D37" s="295"/>
      <c r="E37" s="189"/>
      <c r="F37" s="189"/>
      <c r="G37" s="189"/>
      <c r="H37" s="189"/>
      <c r="I37" s="189"/>
      <c r="J37" s="189"/>
      <c r="K37" s="189"/>
      <c r="L37" s="189"/>
      <c r="M37" s="181"/>
    </row>
    <row r="38" spans="1:13" ht="12.75">
      <c r="A38" s="179"/>
      <c r="B38" s="298" t="s">
        <v>1028</v>
      </c>
      <c r="C38" s="298"/>
      <c r="D38" s="295" t="s">
        <v>1015</v>
      </c>
      <c r="E38" s="189">
        <v>-1.94</v>
      </c>
      <c r="F38" s="189">
        <v>-1.61</v>
      </c>
      <c r="G38" s="189">
        <v>-1.31</v>
      </c>
      <c r="H38" s="189">
        <v>-1.01</v>
      </c>
      <c r="I38" s="189">
        <v>-0.62</v>
      </c>
      <c r="J38" s="189">
        <v>-0.17</v>
      </c>
      <c r="K38" s="189">
        <v>0.27</v>
      </c>
      <c r="L38" s="189">
        <v>0.59</v>
      </c>
      <c r="M38" s="181"/>
    </row>
    <row r="39" spans="1:13" ht="12.75">
      <c r="A39" s="179"/>
      <c r="B39" s="179"/>
      <c r="C39" s="179"/>
      <c r="D39" s="295" t="s">
        <v>1016</v>
      </c>
      <c r="E39" s="189">
        <v>11.98</v>
      </c>
      <c r="F39" s="189">
        <v>11.27</v>
      </c>
      <c r="G39" s="189">
        <v>10.62</v>
      </c>
      <c r="H39" s="189">
        <v>9.99</v>
      </c>
      <c r="I39" s="189">
        <v>9.2</v>
      </c>
      <c r="J39" s="189">
        <v>8.34</v>
      </c>
      <c r="K39" s="189">
        <v>7.52</v>
      </c>
      <c r="L39" s="189">
        <v>6.92</v>
      </c>
      <c r="M39" s="181"/>
    </row>
    <row r="40" spans="1:13" ht="12.75">
      <c r="A40" s="181"/>
      <c r="B40" s="181"/>
      <c r="C40" s="181"/>
      <c r="D40" s="181"/>
      <c r="E40" s="189"/>
      <c r="F40" s="189"/>
      <c r="G40" s="189"/>
      <c r="H40" s="189"/>
      <c r="I40" s="189"/>
      <c r="J40" s="189"/>
      <c r="K40" s="189"/>
      <c r="L40" s="189"/>
      <c r="M40" s="181"/>
    </row>
    <row r="41" spans="1:13" ht="12.75">
      <c r="A41" s="298" t="s">
        <v>1032</v>
      </c>
      <c r="B41" s="298"/>
      <c r="C41" s="179"/>
      <c r="D41" s="295" t="s">
        <v>1015</v>
      </c>
      <c r="E41" s="189">
        <v>-6.4</v>
      </c>
      <c r="F41" s="189">
        <v>-5.87</v>
      </c>
      <c r="G41" s="189">
        <v>-5.41</v>
      </c>
      <c r="H41" s="189">
        <v>-4.97</v>
      </c>
      <c r="I41" s="189">
        <v>-4.4</v>
      </c>
      <c r="J41" s="189">
        <v>-3.75</v>
      </c>
      <c r="K41" s="189">
        <v>-3.1</v>
      </c>
      <c r="L41" s="189">
        <v>-2.6</v>
      </c>
      <c r="M41" s="181"/>
    </row>
    <row r="42" spans="1:13" ht="12.75">
      <c r="A42" s="179"/>
      <c r="B42" s="179"/>
      <c r="C42" s="179"/>
      <c r="D42" s="295" t="s">
        <v>1016</v>
      </c>
      <c r="E42" s="189">
        <v>17.12</v>
      </c>
      <c r="F42" s="189">
        <v>16.11</v>
      </c>
      <c r="G42" s="189">
        <v>15.19</v>
      </c>
      <c r="H42" s="189">
        <v>14.31</v>
      </c>
      <c r="I42" s="189">
        <v>13.21</v>
      </c>
      <c r="J42" s="189">
        <v>12</v>
      </c>
      <c r="K42" s="189">
        <v>10.83</v>
      </c>
      <c r="L42" s="189">
        <v>9.95</v>
      </c>
      <c r="M42" s="181"/>
    </row>
    <row r="43" spans="1:13" ht="12.75">
      <c r="A43" s="179"/>
      <c r="B43" s="179"/>
      <c r="C43" s="179"/>
      <c r="D43" s="295"/>
      <c r="E43" s="189"/>
      <c r="F43" s="189"/>
      <c r="G43" s="189"/>
      <c r="H43" s="189"/>
      <c r="I43" s="189"/>
      <c r="J43" s="189"/>
      <c r="K43" s="189"/>
      <c r="L43" s="189"/>
      <c r="M43" s="181"/>
    </row>
    <row r="44" spans="1:13" ht="12.75">
      <c r="A44" s="179"/>
      <c r="B44" s="298" t="s">
        <v>1027</v>
      </c>
      <c r="C44" s="298"/>
      <c r="D44" s="295" t="s">
        <v>1015</v>
      </c>
      <c r="E44" s="189">
        <v>-4.9</v>
      </c>
      <c r="F44" s="189">
        <v>-4.44</v>
      </c>
      <c r="G44" s="189">
        <v>-4.03</v>
      </c>
      <c r="H44" s="189">
        <v>-3.64</v>
      </c>
      <c r="I44" s="189">
        <v>-3.13</v>
      </c>
      <c r="J44" s="189">
        <v>-2.55</v>
      </c>
      <c r="K44" s="189">
        <v>-1.97</v>
      </c>
      <c r="L44" s="189">
        <v>-1.53</v>
      </c>
      <c r="M44" s="181"/>
    </row>
    <row r="45" spans="1:13" ht="12.75">
      <c r="A45" s="179"/>
      <c r="B45" s="179"/>
      <c r="C45" s="179"/>
      <c r="D45" s="295" t="s">
        <v>1016</v>
      </c>
      <c r="E45" s="189">
        <v>15.4</v>
      </c>
      <c r="F45" s="189">
        <v>14.48</v>
      </c>
      <c r="G45" s="189">
        <v>13.65</v>
      </c>
      <c r="H45" s="189">
        <v>12.86</v>
      </c>
      <c r="I45" s="189">
        <v>11.86</v>
      </c>
      <c r="J45" s="189">
        <v>10.77</v>
      </c>
      <c r="K45" s="189">
        <v>9.72</v>
      </c>
      <c r="L45" s="189">
        <v>8.94</v>
      </c>
      <c r="M45" s="181"/>
    </row>
    <row r="46" spans="1:13" ht="12.75">
      <c r="A46" s="179"/>
      <c r="B46" s="179"/>
      <c r="C46" s="179"/>
      <c r="D46" s="295"/>
      <c r="E46" s="189"/>
      <c r="F46" s="189"/>
      <c r="G46" s="189"/>
      <c r="H46" s="189"/>
      <c r="I46" s="189"/>
      <c r="J46" s="189"/>
      <c r="K46" s="189"/>
      <c r="L46" s="189"/>
      <c r="M46" s="181"/>
    </row>
    <row r="47" spans="1:13" ht="12.75">
      <c r="A47" s="179"/>
      <c r="B47" s="298" t="s">
        <v>1028</v>
      </c>
      <c r="C47" s="298"/>
      <c r="D47" s="295" t="s">
        <v>1015</v>
      </c>
      <c r="E47" s="189">
        <v>-7.97</v>
      </c>
      <c r="F47" s="189">
        <v>-7.36</v>
      </c>
      <c r="G47" s="189">
        <v>-6.85</v>
      </c>
      <c r="H47" s="189">
        <v>-6.37</v>
      </c>
      <c r="I47" s="189">
        <v>-5.74</v>
      </c>
      <c r="J47" s="189">
        <v>-5.01</v>
      </c>
      <c r="K47" s="189">
        <v>-4.28</v>
      </c>
      <c r="L47" s="189">
        <v>-3.72</v>
      </c>
      <c r="M47" s="181"/>
    </row>
    <row r="48" spans="1:13" ht="12.75">
      <c r="A48" s="179"/>
      <c r="B48" s="179"/>
      <c r="C48" s="179"/>
      <c r="D48" s="295" t="s">
        <v>1016</v>
      </c>
      <c r="E48" s="189">
        <v>18.93</v>
      </c>
      <c r="F48" s="189">
        <v>17.81</v>
      </c>
      <c r="G48" s="189">
        <v>16.79</v>
      </c>
      <c r="H48" s="189">
        <v>15.84</v>
      </c>
      <c r="I48" s="189">
        <v>14.62</v>
      </c>
      <c r="J48" s="189">
        <v>13.29</v>
      </c>
      <c r="K48" s="189">
        <v>11.99</v>
      </c>
      <c r="L48" s="189">
        <v>11.02</v>
      </c>
      <c r="M48" s="181"/>
    </row>
    <row r="49" spans="1:13" ht="12.75">
      <c r="A49" s="181"/>
      <c r="B49" s="181"/>
      <c r="C49" s="181"/>
      <c r="D49" s="181"/>
      <c r="E49" s="181"/>
      <c r="L49" s="181"/>
      <c r="M49" s="181"/>
    </row>
    <row r="50" spans="1:13" ht="12.75">
      <c r="A50" s="298"/>
      <c r="B50" s="298"/>
      <c r="C50" s="179"/>
      <c r="D50" s="295"/>
      <c r="E50" s="181"/>
      <c r="F50" s="179" t="s">
        <v>1096</v>
      </c>
      <c r="G50" s="181"/>
      <c r="H50" s="181"/>
      <c r="I50" s="181"/>
      <c r="J50" s="181"/>
      <c r="K50" s="181"/>
      <c r="L50" s="181"/>
      <c r="M50" s="181"/>
    </row>
    <row r="51" spans="1:13" ht="12.75">
      <c r="A51" s="179"/>
      <c r="B51" s="179"/>
      <c r="C51" s="179"/>
      <c r="D51" s="295"/>
      <c r="E51" s="181"/>
      <c r="F51" s="181"/>
      <c r="G51" s="181" t="s">
        <v>1097</v>
      </c>
      <c r="H51" s="181"/>
      <c r="I51" s="181"/>
      <c r="J51" s="181"/>
      <c r="K51" s="181"/>
      <c r="L51" s="181"/>
      <c r="M51" s="181"/>
    </row>
    <row r="52" spans="1:13" ht="12.75">
      <c r="A52" s="179"/>
      <c r="B52" s="179"/>
      <c r="C52" s="179"/>
      <c r="D52" s="295"/>
      <c r="E52" s="181"/>
      <c r="F52" s="181"/>
      <c r="G52" s="181"/>
      <c r="H52" s="181"/>
      <c r="I52" s="181"/>
      <c r="J52" s="181"/>
      <c r="K52" s="181"/>
      <c r="L52" s="181"/>
      <c r="M52" s="181"/>
    </row>
    <row r="53" spans="1:4" ht="12.75">
      <c r="A53" s="1"/>
      <c r="B53" s="219"/>
      <c r="C53" s="219"/>
      <c r="D53" s="2"/>
    </row>
    <row r="54" spans="1:4" ht="12.75">
      <c r="A54" s="1"/>
      <c r="B54" s="1"/>
      <c r="C54" s="1"/>
      <c r="D54" s="2"/>
    </row>
    <row r="55" spans="1:4" ht="12.75">
      <c r="A55" s="1"/>
      <c r="B55" s="1"/>
      <c r="C55" s="1"/>
      <c r="D55" s="2"/>
    </row>
    <row r="56" spans="1:4" ht="12.75">
      <c r="A56" s="1"/>
      <c r="B56" s="219"/>
      <c r="C56" s="219"/>
      <c r="D56" s="2"/>
    </row>
    <row r="57" spans="1:4" ht="12.75">
      <c r="A57" s="1"/>
      <c r="B57" s="1"/>
      <c r="C57" s="1"/>
      <c r="D57" s="2"/>
    </row>
  </sheetData>
  <mergeCells count="20">
    <mergeCell ref="B47:C47"/>
    <mergeCell ref="A50:B50"/>
    <mergeCell ref="B53:C53"/>
    <mergeCell ref="B56:C56"/>
    <mergeCell ref="B35:C35"/>
    <mergeCell ref="B38:C38"/>
    <mergeCell ref="A41:B41"/>
    <mergeCell ref="B44:C44"/>
    <mergeCell ref="A23:B23"/>
    <mergeCell ref="B26:C26"/>
    <mergeCell ref="B29:C29"/>
    <mergeCell ref="A32:B32"/>
    <mergeCell ref="B11:C11"/>
    <mergeCell ref="A14:B14"/>
    <mergeCell ref="B17:C17"/>
    <mergeCell ref="B20:C20"/>
    <mergeCell ref="G2:H2"/>
    <mergeCell ref="A3:B3"/>
    <mergeCell ref="A5:B5"/>
    <mergeCell ref="B8:C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C2:AC236"/>
  <sheetViews>
    <sheetView zoomScale="115" zoomScaleNormal="115" workbookViewId="0" topLeftCell="A1">
      <selection activeCell="C13" sqref="C13"/>
    </sheetView>
  </sheetViews>
  <sheetFormatPr defaultColWidth="9.140625" defaultRowHeight="12.75"/>
  <cols>
    <col min="3" max="11" width="10.7109375" style="0" customWidth="1"/>
    <col min="12" max="17" width="10.57421875" style="0" customWidth="1"/>
    <col min="23" max="23" width="11.8515625" style="0" bestFit="1" customWidth="1"/>
    <col min="24" max="24" width="10.8515625" style="0" bestFit="1" customWidth="1"/>
    <col min="25" max="25" width="11.8515625" style="0" bestFit="1" customWidth="1"/>
  </cols>
  <sheetData>
    <row r="2" spans="18:20" ht="12.75">
      <c r="R2" s="11">
        <v>2</v>
      </c>
      <c r="S2" s="12"/>
      <c r="T2" s="12"/>
    </row>
    <row r="3" spans="4:25" ht="20.25">
      <c r="D3" s="13" t="s">
        <v>1337</v>
      </c>
      <c r="J3" s="14">
        <v>1</v>
      </c>
      <c r="K3" s="15" t="s">
        <v>1591</v>
      </c>
      <c r="U3" s="16" t="s">
        <v>1338</v>
      </c>
      <c r="V3" s="17" t="s">
        <v>1339</v>
      </c>
      <c r="W3" s="18"/>
      <c r="Y3" s="19" t="s">
        <v>1340</v>
      </c>
    </row>
    <row r="4" ht="13.5" thickBot="1"/>
    <row r="5" spans="21:29" ht="12.75">
      <c r="U5" s="86" t="s">
        <v>1341</v>
      </c>
      <c r="V5" s="55"/>
      <c r="W5" s="20" t="s">
        <v>1342</v>
      </c>
      <c r="X5" s="167" t="s">
        <v>1343</v>
      </c>
      <c r="Y5" s="137"/>
      <c r="Z5" s="138"/>
      <c r="AA5" s="137"/>
      <c r="AB5" s="22" t="s">
        <v>1344</v>
      </c>
      <c r="AC5" s="23" t="s">
        <v>1345</v>
      </c>
    </row>
    <row r="6" spans="3:29" ht="13.5" thickBot="1">
      <c r="C6" t="s">
        <v>1346</v>
      </c>
      <c r="G6" s="4" t="s">
        <v>1347</v>
      </c>
      <c r="H6" s="8" t="s">
        <v>1348</v>
      </c>
      <c r="I6" t="s">
        <v>1349</v>
      </c>
      <c r="U6" s="56"/>
      <c r="V6" s="57"/>
      <c r="W6" s="26" t="s">
        <v>1350</v>
      </c>
      <c r="X6" s="27" t="s">
        <v>1351</v>
      </c>
      <c r="Y6" s="28" t="s">
        <v>1352</v>
      </c>
      <c r="Z6" s="28" t="s">
        <v>1353</v>
      </c>
      <c r="AA6" s="29" t="s">
        <v>1354</v>
      </c>
      <c r="AB6" s="30" t="s">
        <v>1355</v>
      </c>
      <c r="AC6" s="25" t="s">
        <v>1355</v>
      </c>
    </row>
    <row r="7" spans="3:29" ht="12.75">
      <c r="C7" t="s">
        <v>1356</v>
      </c>
      <c r="G7" s="4" t="s">
        <v>1357</v>
      </c>
      <c r="H7" s="8" t="s">
        <v>1358</v>
      </c>
      <c r="I7" t="s">
        <v>1359</v>
      </c>
      <c r="U7" s="31" t="s">
        <v>1360</v>
      </c>
      <c r="V7" s="32"/>
      <c r="W7" s="20" t="s">
        <v>1361</v>
      </c>
      <c r="X7" s="33">
        <v>282.1</v>
      </c>
      <c r="Y7" s="34">
        <v>9962</v>
      </c>
      <c r="Z7" s="20">
        <v>289</v>
      </c>
      <c r="AA7" s="21">
        <v>285</v>
      </c>
      <c r="AB7" s="35">
        <v>-66.38</v>
      </c>
      <c r="AC7" s="36">
        <v>7.23</v>
      </c>
    </row>
    <row r="8" spans="3:29" ht="12.75">
      <c r="C8" t="s">
        <v>1362</v>
      </c>
      <c r="G8" s="4" t="s">
        <v>1363</v>
      </c>
      <c r="H8" s="8" t="s">
        <v>1364</v>
      </c>
      <c r="I8" t="s">
        <v>1365</v>
      </c>
      <c r="U8" s="112"/>
      <c r="V8" s="113"/>
      <c r="W8" s="38"/>
      <c r="X8" s="33"/>
      <c r="Y8" s="39"/>
      <c r="Z8" s="39"/>
      <c r="AA8" s="37"/>
      <c r="AB8" s="40"/>
      <c r="AC8" s="40"/>
    </row>
    <row r="9" spans="3:29" ht="12.75">
      <c r="C9" t="s">
        <v>1366</v>
      </c>
      <c r="G9" s="4" t="s">
        <v>1367</v>
      </c>
      <c r="H9" s="8" t="s">
        <v>1368</v>
      </c>
      <c r="I9" t="s">
        <v>1369</v>
      </c>
      <c r="K9" s="3" t="s">
        <v>1370</v>
      </c>
      <c r="L9" t="s">
        <v>1371</v>
      </c>
      <c r="U9" s="41" t="s">
        <v>1372</v>
      </c>
      <c r="V9" s="42"/>
      <c r="W9" s="39" t="s">
        <v>1373</v>
      </c>
      <c r="X9" s="37">
        <v>383.7</v>
      </c>
      <c r="Y9" s="43">
        <v>13549</v>
      </c>
      <c r="Z9" s="39">
        <v>393</v>
      </c>
      <c r="AA9" s="37">
        <v>387</v>
      </c>
      <c r="AB9" s="40">
        <v>-47.23</v>
      </c>
      <c r="AC9" s="40">
        <v>0.76</v>
      </c>
    </row>
    <row r="10" spans="3:29" ht="12.75">
      <c r="C10" t="s">
        <v>1374</v>
      </c>
      <c r="G10" s="4" t="s">
        <v>1375</v>
      </c>
      <c r="H10" s="8" t="s">
        <v>1376</v>
      </c>
      <c r="I10" t="s">
        <v>1377</v>
      </c>
      <c r="L10" t="s">
        <v>1378</v>
      </c>
      <c r="U10" s="112"/>
      <c r="V10" s="113"/>
      <c r="W10" s="39"/>
      <c r="X10" s="37"/>
      <c r="Y10" s="39"/>
      <c r="Z10" s="39"/>
      <c r="AA10" s="37"/>
      <c r="AB10" s="40"/>
      <c r="AC10" s="40"/>
    </row>
    <row r="11" spans="3:29" ht="12.75">
      <c r="C11" t="s">
        <v>1379</v>
      </c>
      <c r="G11" s="4" t="s">
        <v>1380</v>
      </c>
      <c r="H11" s="8" t="s">
        <v>1381</v>
      </c>
      <c r="I11" t="s">
        <v>1382</v>
      </c>
      <c r="U11" s="41" t="s">
        <v>1383</v>
      </c>
      <c r="V11" s="42"/>
      <c r="W11" s="39" t="s">
        <v>1384</v>
      </c>
      <c r="X11" s="37">
        <v>243.4</v>
      </c>
      <c r="Y11" s="43">
        <v>8594</v>
      </c>
      <c r="Z11" s="39">
        <v>249</v>
      </c>
      <c r="AA11" s="37">
        <v>246</v>
      </c>
      <c r="AB11" s="40">
        <v>-26.27</v>
      </c>
      <c r="AC11" s="40">
        <v>0.66</v>
      </c>
    </row>
    <row r="12" spans="3:29" ht="12.75">
      <c r="C12" t="s">
        <v>1385</v>
      </c>
      <c r="G12" s="4" t="s">
        <v>1386</v>
      </c>
      <c r="H12" s="8" t="s">
        <v>1381</v>
      </c>
      <c r="I12" t="s">
        <v>1387</v>
      </c>
      <c r="U12" s="41" t="s">
        <v>1388</v>
      </c>
      <c r="V12" s="42"/>
      <c r="W12" s="39" t="s">
        <v>1384</v>
      </c>
      <c r="X12" s="37">
        <v>243.4</v>
      </c>
      <c r="Y12" s="43">
        <v>8594</v>
      </c>
      <c r="Z12" s="39">
        <v>249</v>
      </c>
      <c r="AA12" s="37">
        <v>246</v>
      </c>
      <c r="AB12" s="40">
        <v>-26.27</v>
      </c>
      <c r="AC12" s="40">
        <v>0.66</v>
      </c>
    </row>
    <row r="13" spans="3:29" ht="12.75">
      <c r="C13" t="s">
        <v>1389</v>
      </c>
      <c r="G13" s="4" t="s">
        <v>1390</v>
      </c>
      <c r="H13" t="s">
        <v>1391</v>
      </c>
      <c r="U13" s="139" t="s">
        <v>1392</v>
      </c>
      <c r="V13" s="140"/>
      <c r="W13" s="39"/>
      <c r="X13" s="44">
        <f>SUM(X11:X12)</f>
        <v>486.8</v>
      </c>
      <c r="Y13" s="45">
        <f>SUM(Y11:Y12)</f>
        <v>17188</v>
      </c>
      <c r="Z13" s="46">
        <f>SUM(Z11:Z12)</f>
        <v>498</v>
      </c>
      <c r="AA13" s="44">
        <f>SUM(AA11:AA12)</f>
        <v>492</v>
      </c>
      <c r="AB13" s="40"/>
      <c r="AC13" s="40"/>
    </row>
    <row r="14" spans="3:29" ht="12.75">
      <c r="C14" t="s">
        <v>1393</v>
      </c>
      <c r="G14" s="4" t="s">
        <v>1394</v>
      </c>
      <c r="H14" t="s">
        <v>1395</v>
      </c>
      <c r="U14" s="41" t="s">
        <v>1396</v>
      </c>
      <c r="V14" s="42"/>
      <c r="W14" s="39" t="s">
        <v>1397</v>
      </c>
      <c r="X14" s="47">
        <v>215</v>
      </c>
      <c r="Y14" s="43">
        <v>7592</v>
      </c>
      <c r="Z14" s="39">
        <v>220</v>
      </c>
      <c r="AA14" s="37">
        <v>217</v>
      </c>
      <c r="AB14" s="40">
        <v>-6.97</v>
      </c>
      <c r="AC14" s="40">
        <v>0.65</v>
      </c>
    </row>
    <row r="15" spans="3:29" ht="13.5" thickBot="1">
      <c r="C15" t="s">
        <v>1398</v>
      </c>
      <c r="G15" s="4" t="s">
        <v>1399</v>
      </c>
      <c r="H15" t="s">
        <v>1400</v>
      </c>
      <c r="O15" s="1" t="s">
        <v>1401</v>
      </c>
      <c r="P15" s="1"/>
      <c r="Q15" s="1"/>
      <c r="U15" s="41" t="s">
        <v>1402</v>
      </c>
      <c r="V15" s="42"/>
      <c r="W15" s="39" t="s">
        <v>1397</v>
      </c>
      <c r="X15" s="47">
        <v>215</v>
      </c>
      <c r="Y15" s="43">
        <v>7592</v>
      </c>
      <c r="Z15" s="39">
        <v>220</v>
      </c>
      <c r="AA15" s="37">
        <v>217</v>
      </c>
      <c r="AB15" s="40">
        <v>-6.97</v>
      </c>
      <c r="AC15" s="40">
        <v>0.65</v>
      </c>
    </row>
    <row r="16" spans="3:29" ht="12.75">
      <c r="C16" t="s">
        <v>1403</v>
      </c>
      <c r="H16" t="s">
        <v>1404</v>
      </c>
      <c r="K16" s="48"/>
      <c r="L16" s="49"/>
      <c r="M16" s="50" t="s">
        <v>1405</v>
      </c>
      <c r="N16" s="225" t="s">
        <v>1406</v>
      </c>
      <c r="O16" s="225" t="s">
        <v>1407</v>
      </c>
      <c r="P16" s="225" t="s">
        <v>1408</v>
      </c>
      <c r="Q16" s="225" t="s">
        <v>1409</v>
      </c>
      <c r="R16" s="225" t="s">
        <v>1410</v>
      </c>
      <c r="S16" s="24"/>
      <c r="T16" s="24"/>
      <c r="U16" s="139" t="s">
        <v>1392</v>
      </c>
      <c r="V16" s="140"/>
      <c r="W16" s="39"/>
      <c r="X16" s="51">
        <f>SUM(X14:X15)</f>
        <v>430</v>
      </c>
      <c r="Y16" s="45">
        <f>SUM(Y14:Y15)</f>
        <v>15184</v>
      </c>
      <c r="Z16" s="46">
        <f>SUM(Z14:Z15)</f>
        <v>440</v>
      </c>
      <c r="AA16" s="44">
        <f>SUM(AA14:AA15)</f>
        <v>434</v>
      </c>
      <c r="AB16" s="40"/>
      <c r="AC16" s="40"/>
    </row>
    <row r="17" spans="3:29" ht="13.5" thickBot="1">
      <c r="C17" t="s">
        <v>1411</v>
      </c>
      <c r="H17" t="s">
        <v>1412</v>
      </c>
      <c r="K17" s="52" t="s">
        <v>1413</v>
      </c>
      <c r="L17" s="53"/>
      <c r="M17" s="54"/>
      <c r="N17" s="226"/>
      <c r="O17" s="226"/>
      <c r="P17" s="226"/>
      <c r="Q17" s="226"/>
      <c r="R17" s="226"/>
      <c r="S17" s="24"/>
      <c r="T17" s="24"/>
      <c r="U17" s="41" t="s">
        <v>1414</v>
      </c>
      <c r="V17" s="42"/>
      <c r="W17" s="39" t="s">
        <v>1415</v>
      </c>
      <c r="X17" s="37">
        <v>98.8</v>
      </c>
      <c r="Y17" s="43">
        <v>3488</v>
      </c>
      <c r="Z17" s="39">
        <v>101</v>
      </c>
      <c r="AA17" s="37">
        <v>100</v>
      </c>
      <c r="AB17" s="40">
        <v>6.18</v>
      </c>
      <c r="AC17" s="40">
        <v>0.65</v>
      </c>
    </row>
    <row r="18" spans="11:29" ht="12.75">
      <c r="K18" s="86" t="s">
        <v>1416</v>
      </c>
      <c r="L18" s="138"/>
      <c r="M18" s="55"/>
      <c r="N18" s="225" t="s">
        <v>1417</v>
      </c>
      <c r="O18" s="225" t="s">
        <v>1418</v>
      </c>
      <c r="P18" s="225" t="s">
        <v>1419</v>
      </c>
      <c r="Q18" s="225" t="s">
        <v>1418</v>
      </c>
      <c r="R18" s="225" t="s">
        <v>1417</v>
      </c>
      <c r="S18" s="24"/>
      <c r="T18" s="24"/>
      <c r="U18" s="41" t="s">
        <v>1420</v>
      </c>
      <c r="V18" s="42"/>
      <c r="W18" s="39" t="s">
        <v>1415</v>
      </c>
      <c r="X18" s="37">
        <v>98.8</v>
      </c>
      <c r="Y18" s="43">
        <v>3488</v>
      </c>
      <c r="Z18" s="39">
        <v>101</v>
      </c>
      <c r="AA18" s="37">
        <v>100</v>
      </c>
      <c r="AB18" s="40">
        <v>6.18</v>
      </c>
      <c r="AC18" s="40">
        <v>0.65</v>
      </c>
    </row>
    <row r="19" spans="11:29" ht="13.5" thickBot="1">
      <c r="K19" s="213"/>
      <c r="L19" s="227"/>
      <c r="M19" s="192"/>
      <c r="N19" s="228"/>
      <c r="O19" s="228"/>
      <c r="P19" s="228"/>
      <c r="Q19" s="228"/>
      <c r="R19" s="228"/>
      <c r="S19" s="24"/>
      <c r="T19" s="24"/>
      <c r="U19" s="139" t="s">
        <v>1392</v>
      </c>
      <c r="V19" s="140"/>
      <c r="W19" s="39"/>
      <c r="X19" s="44">
        <f>SUM(X17:X18)</f>
        <v>197.6</v>
      </c>
      <c r="Y19" s="45">
        <f>SUM(Y17:Y18)</f>
        <v>6976</v>
      </c>
      <c r="Z19" s="46">
        <f>SUM(Z17:Z18)</f>
        <v>202</v>
      </c>
      <c r="AA19" s="44">
        <f>SUM(AA17:AA18)</f>
        <v>200</v>
      </c>
      <c r="AB19" s="40"/>
      <c r="AC19" s="40"/>
    </row>
    <row r="20" spans="5:29" ht="12.75">
      <c r="E20" t="s">
        <v>1421</v>
      </c>
      <c r="I20" t="s">
        <v>1422</v>
      </c>
      <c r="U20" s="41" t="s">
        <v>1423</v>
      </c>
      <c r="V20" s="42"/>
      <c r="W20" s="39" t="s">
        <v>1424</v>
      </c>
      <c r="X20" s="37">
        <v>167.6</v>
      </c>
      <c r="Y20" s="43">
        <v>5920</v>
      </c>
      <c r="Z20" s="39">
        <v>172</v>
      </c>
      <c r="AA20" s="37">
        <v>169</v>
      </c>
      <c r="AB20" s="40">
        <v>64.21</v>
      </c>
      <c r="AC20" s="40">
        <v>8.53</v>
      </c>
    </row>
    <row r="21" spans="5:29" ht="12.75">
      <c r="E21" t="s">
        <v>1425</v>
      </c>
      <c r="U21" s="112"/>
      <c r="V21" s="113"/>
      <c r="W21" s="39"/>
      <c r="X21" s="37"/>
      <c r="Y21" s="39"/>
      <c r="Z21" s="39"/>
      <c r="AA21" s="37"/>
      <c r="AB21" s="40"/>
      <c r="AC21" s="40"/>
    </row>
    <row r="22" spans="5:29" ht="12.75">
      <c r="E22" t="s">
        <v>1426</v>
      </c>
      <c r="H22" s="62"/>
      <c r="U22" s="58" t="s">
        <v>1427</v>
      </c>
      <c r="V22" s="59"/>
      <c r="W22" s="39" t="s">
        <v>1428</v>
      </c>
      <c r="X22" s="37">
        <v>160.1</v>
      </c>
      <c r="Y22" s="43">
        <v>5655</v>
      </c>
      <c r="Z22" s="39">
        <v>164</v>
      </c>
      <c r="AA22" s="37">
        <v>162</v>
      </c>
      <c r="AB22" s="40">
        <v>5.92</v>
      </c>
      <c r="AC22" s="40"/>
    </row>
    <row r="23" spans="5:29" ht="12.75">
      <c r="E23" t="s">
        <v>1429</v>
      </c>
      <c r="U23" s="112"/>
      <c r="V23" s="113"/>
      <c r="W23" s="63"/>
      <c r="X23" s="64"/>
      <c r="Y23" s="39"/>
      <c r="Z23" s="39"/>
      <c r="AA23" s="37"/>
      <c r="AB23" s="40"/>
      <c r="AC23" s="40"/>
    </row>
    <row r="24" spans="5:29" ht="13.5" thickBot="1">
      <c r="E24" t="s">
        <v>1430</v>
      </c>
      <c r="H24" t="s">
        <v>1431</v>
      </c>
      <c r="U24" s="65" t="s">
        <v>1432</v>
      </c>
      <c r="V24" s="66"/>
      <c r="W24" s="30" t="s">
        <v>1433</v>
      </c>
      <c r="X24" s="67">
        <v>4222.3</v>
      </c>
      <c r="Y24" s="68">
        <v>149109</v>
      </c>
      <c r="Z24" s="68">
        <v>4328</v>
      </c>
      <c r="AA24" s="69">
        <v>4260</v>
      </c>
      <c r="AB24" s="70">
        <v>-7.26</v>
      </c>
      <c r="AC24" s="70">
        <v>7.09</v>
      </c>
    </row>
    <row r="25" spans="5:29" ht="13.5" thickBot="1">
      <c r="E25" t="s">
        <v>1434</v>
      </c>
      <c r="U25" s="71" t="s">
        <v>1435</v>
      </c>
      <c r="V25" s="72"/>
      <c r="W25" s="26"/>
      <c r="X25" s="73">
        <f>SUM(X7:X9,X13,X16,X19,X20:X24)</f>
        <v>6330.2</v>
      </c>
      <c r="Y25" s="74">
        <f>SUM(Y7,Y9,Y13,Y16,Y20,Y19,Y22,Y24)</f>
        <v>223543</v>
      </c>
      <c r="Z25" s="75">
        <f>SUM(Z24,Z7,Z9,Z13,Z16,Z19,Z20,Z22)</f>
        <v>6486</v>
      </c>
      <c r="AA25" s="75">
        <f>SUM(AA7,AA9,AA13,AA16,AA19,AA20,AA22,AA24)</f>
        <v>6389</v>
      </c>
      <c r="AB25" s="76"/>
      <c r="AC25" s="77"/>
    </row>
    <row r="26" spans="8:25" ht="12.75">
      <c r="H26" t="s">
        <v>1436</v>
      </c>
      <c r="K26" s="3" t="s">
        <v>1437</v>
      </c>
      <c r="L26" t="s">
        <v>1438</v>
      </c>
      <c r="Q26" t="s">
        <v>1439</v>
      </c>
      <c r="Y26" s="78"/>
    </row>
    <row r="27" spans="10:24" ht="12.75">
      <c r="J27" t="s">
        <v>1440</v>
      </c>
      <c r="X27" s="79"/>
    </row>
    <row r="28" spans="8:17" ht="12.75">
      <c r="H28" t="s">
        <v>1441</v>
      </c>
      <c r="L28" t="s">
        <v>1442</v>
      </c>
      <c r="Q28" t="s">
        <v>1443</v>
      </c>
    </row>
    <row r="29" ht="12.75">
      <c r="H29" t="s">
        <v>1444</v>
      </c>
    </row>
    <row r="30" spans="12:29" ht="18.75">
      <c r="L30" t="s">
        <v>1445</v>
      </c>
      <c r="Q30" t="s">
        <v>1446</v>
      </c>
      <c r="V30" s="80" t="s">
        <v>1447</v>
      </c>
      <c r="W30" s="80"/>
      <c r="X30" s="80"/>
      <c r="Y30" s="81"/>
      <c r="Z30" s="82" t="s">
        <v>1448</v>
      </c>
      <c r="AA30" s="82"/>
      <c r="AB30" s="82"/>
      <c r="AC30" s="82"/>
    </row>
    <row r="31" ht="13.5" thickBot="1"/>
    <row r="32" spans="5:29" ht="13.5" thickBot="1">
      <c r="E32" t="s">
        <v>1449</v>
      </c>
      <c r="U32" s="206" t="s">
        <v>1450</v>
      </c>
      <c r="V32" s="207"/>
      <c r="W32" s="83" t="s">
        <v>1342</v>
      </c>
      <c r="X32" s="210" t="s">
        <v>1451</v>
      </c>
      <c r="Y32" s="210"/>
      <c r="Z32" s="210"/>
      <c r="AA32" s="210"/>
      <c r="AB32" s="84" t="s">
        <v>1452</v>
      </c>
      <c r="AC32" s="84" t="s">
        <v>1345</v>
      </c>
    </row>
    <row r="33" spans="5:29" ht="15" thickBot="1">
      <c r="E33" t="s">
        <v>1453</v>
      </c>
      <c r="U33" s="208"/>
      <c r="V33" s="209"/>
      <c r="W33" s="84" t="s">
        <v>1454</v>
      </c>
      <c r="X33" s="84" t="s">
        <v>1592</v>
      </c>
      <c r="Y33" s="84" t="s">
        <v>1593</v>
      </c>
      <c r="Z33" s="84" t="s">
        <v>1455</v>
      </c>
      <c r="AA33" s="84" t="s">
        <v>1456</v>
      </c>
      <c r="AB33" s="84" t="s">
        <v>1457</v>
      </c>
      <c r="AC33" s="84" t="s">
        <v>1457</v>
      </c>
    </row>
    <row r="34" spans="5:29" ht="13.5" thickBot="1">
      <c r="E34" t="s">
        <v>1458</v>
      </c>
      <c r="U34" s="83" t="s">
        <v>1459</v>
      </c>
      <c r="V34" s="83"/>
      <c r="W34" s="87" t="s">
        <v>1460</v>
      </c>
      <c r="X34" s="84">
        <v>34.8</v>
      </c>
      <c r="Y34" s="88">
        <v>1230</v>
      </c>
      <c r="Z34" s="84">
        <v>35</v>
      </c>
      <c r="AA34" s="84">
        <v>34</v>
      </c>
      <c r="AB34" s="84">
        <v>59.75</v>
      </c>
      <c r="AC34" s="84">
        <v>11.7</v>
      </c>
    </row>
    <row r="35" spans="5:29" ht="13.5" thickBot="1">
      <c r="E35" t="s">
        <v>1461</v>
      </c>
      <c r="U35" s="83" t="s">
        <v>1462</v>
      </c>
      <c r="V35" s="83"/>
      <c r="W35" s="87" t="s">
        <v>1460</v>
      </c>
      <c r="X35" s="84">
        <v>34.8</v>
      </c>
      <c r="Y35" s="89">
        <v>1230</v>
      </c>
      <c r="Z35" s="84">
        <v>35</v>
      </c>
      <c r="AA35" s="84">
        <v>34</v>
      </c>
      <c r="AB35" s="84">
        <v>59.75</v>
      </c>
      <c r="AC35" s="84">
        <v>11.7</v>
      </c>
    </row>
    <row r="36" spans="5:29" ht="13.5" thickBot="1">
      <c r="E36" t="s">
        <v>1463</v>
      </c>
      <c r="U36" s="83" t="s">
        <v>1464</v>
      </c>
      <c r="V36" s="83"/>
      <c r="W36" s="87" t="s">
        <v>1465</v>
      </c>
      <c r="X36" s="84">
        <v>57.3</v>
      </c>
      <c r="Y36" s="88">
        <v>2025</v>
      </c>
      <c r="Z36" s="84">
        <v>57</v>
      </c>
      <c r="AA36" s="84">
        <v>56</v>
      </c>
      <c r="AB36" s="84">
        <v>49.29</v>
      </c>
      <c r="AC36" s="84">
        <v>0.8</v>
      </c>
    </row>
    <row r="37" spans="21:29" ht="13.5" thickBot="1">
      <c r="U37" s="210" t="s">
        <v>1435</v>
      </c>
      <c r="V37" s="210"/>
      <c r="W37" s="83"/>
      <c r="X37" s="90">
        <v>126.9</v>
      </c>
      <c r="Y37" s="91">
        <v>4485</v>
      </c>
      <c r="Z37" s="90">
        <v>127</v>
      </c>
      <c r="AA37" s="90">
        <v>124</v>
      </c>
      <c r="AB37" s="83"/>
      <c r="AC37" s="83"/>
    </row>
    <row r="39" ht="12.75">
      <c r="E39" t="s">
        <v>1466</v>
      </c>
    </row>
    <row r="40" spans="8:24" ht="18.75">
      <c r="H40" t="s">
        <v>1467</v>
      </c>
      <c r="Q40" s="92"/>
      <c r="V40" s="166"/>
      <c r="W40" s="166"/>
      <c r="X40" s="166"/>
    </row>
    <row r="41" spans="8:25" ht="18.75">
      <c r="H41" t="s">
        <v>1468</v>
      </c>
      <c r="V41" s="166" t="s">
        <v>1469</v>
      </c>
      <c r="W41" s="166"/>
      <c r="X41" s="166"/>
      <c r="Y41" s="166"/>
    </row>
    <row r="42" ht="13.5" thickBot="1"/>
    <row r="43" spans="5:29" ht="13.5" thickBot="1">
      <c r="E43" t="s">
        <v>1470</v>
      </c>
      <c r="J43" s="93" t="s">
        <v>1471</v>
      </c>
      <c r="U43" s="206" t="s">
        <v>1450</v>
      </c>
      <c r="V43" s="207"/>
      <c r="W43" s="83" t="s">
        <v>1342</v>
      </c>
      <c r="X43" s="210" t="s">
        <v>1451</v>
      </c>
      <c r="Y43" s="210"/>
      <c r="Z43" s="210"/>
      <c r="AA43" s="210"/>
      <c r="AB43" s="84" t="s">
        <v>1452</v>
      </c>
      <c r="AC43" s="84" t="s">
        <v>1345</v>
      </c>
    </row>
    <row r="44" spans="5:29" ht="15" thickBot="1">
      <c r="E44" t="s">
        <v>1472</v>
      </c>
      <c r="U44" s="208"/>
      <c r="V44" s="209"/>
      <c r="W44" s="83" t="s">
        <v>1454</v>
      </c>
      <c r="X44" s="84" t="s">
        <v>1592</v>
      </c>
      <c r="Y44" s="84" t="s">
        <v>1593</v>
      </c>
      <c r="Z44" s="84" t="s">
        <v>1455</v>
      </c>
      <c r="AA44" s="84" t="s">
        <v>1456</v>
      </c>
      <c r="AB44" s="84" t="s">
        <v>1457</v>
      </c>
      <c r="AC44" s="84" t="s">
        <v>1457</v>
      </c>
    </row>
    <row r="45" spans="8:29" ht="13.5" thickBot="1">
      <c r="H45" t="s">
        <v>1473</v>
      </c>
      <c r="U45" s="211" t="s">
        <v>1474</v>
      </c>
      <c r="V45" s="212"/>
      <c r="W45" s="94" t="s">
        <v>1475</v>
      </c>
      <c r="X45" s="95">
        <v>22.2</v>
      </c>
      <c r="Y45" s="96">
        <v>782</v>
      </c>
      <c r="Z45" s="95">
        <v>22</v>
      </c>
      <c r="AA45" s="95">
        <v>22</v>
      </c>
      <c r="AB45" s="95">
        <v>48.59</v>
      </c>
      <c r="AC45" s="95">
        <v>0.79</v>
      </c>
    </row>
    <row r="46" spans="21:29" ht="13.5" thickBot="1">
      <c r="U46" s="97" t="s">
        <v>1476</v>
      </c>
      <c r="V46" s="98"/>
      <c r="W46" s="95" t="s">
        <v>1477</v>
      </c>
      <c r="X46" s="95">
        <v>12.8</v>
      </c>
      <c r="Y46" s="96">
        <v>452</v>
      </c>
      <c r="Z46" s="95">
        <v>13</v>
      </c>
      <c r="AA46" s="95">
        <v>13</v>
      </c>
      <c r="AB46" s="95">
        <v>55.06</v>
      </c>
      <c r="AC46" s="95">
        <v>0.85</v>
      </c>
    </row>
    <row r="47" spans="5:29" ht="13.5" thickBot="1">
      <c r="E47" t="s">
        <v>1478</v>
      </c>
      <c r="U47" s="97" t="s">
        <v>1479</v>
      </c>
      <c r="V47" s="98"/>
      <c r="W47" s="94" t="s">
        <v>1480</v>
      </c>
      <c r="X47" s="95">
        <v>7.7</v>
      </c>
      <c r="Y47" s="96">
        <v>272</v>
      </c>
      <c r="Z47" s="95">
        <v>8</v>
      </c>
      <c r="AA47" s="95">
        <v>8</v>
      </c>
      <c r="AB47" s="95">
        <v>59.08</v>
      </c>
      <c r="AC47" s="95">
        <v>0.75</v>
      </c>
    </row>
    <row r="48" spans="8:29" ht="13.5" thickBot="1">
      <c r="H48" t="s">
        <v>1481</v>
      </c>
      <c r="U48" s="213" t="s">
        <v>1435</v>
      </c>
      <c r="V48" s="192"/>
      <c r="W48" s="99"/>
      <c r="X48" s="100">
        <f>X45+X46+X47</f>
        <v>42.7</v>
      </c>
      <c r="Y48" s="101">
        <v>1506</v>
      </c>
      <c r="Z48" s="100">
        <v>43</v>
      </c>
      <c r="AA48" s="100">
        <v>43</v>
      </c>
      <c r="AB48" s="99"/>
      <c r="AC48" s="99"/>
    </row>
    <row r="49" ht="12.75">
      <c r="H49" t="s">
        <v>1482</v>
      </c>
    </row>
    <row r="50" ht="12.75">
      <c r="H50" t="s">
        <v>1483</v>
      </c>
    </row>
    <row r="51" ht="12.75">
      <c r="H51" t="s">
        <v>1484</v>
      </c>
    </row>
    <row r="53" spans="22:29" ht="18.75">
      <c r="V53" s="80" t="s">
        <v>1485</v>
      </c>
      <c r="W53" s="80"/>
      <c r="Z53" s="82" t="s">
        <v>1486</v>
      </c>
      <c r="AA53" s="82"/>
      <c r="AB53" s="82"/>
      <c r="AC53" s="82"/>
    </row>
    <row r="54" spans="26:29" ht="12.75">
      <c r="Z54" s="82" t="s">
        <v>1487</v>
      </c>
      <c r="AA54" s="82"/>
      <c r="AB54" s="82"/>
      <c r="AC54" s="82"/>
    </row>
    <row r="55" ht="13.5" thickBot="1"/>
    <row r="56" spans="21:29" ht="13.5" thickBot="1">
      <c r="U56" s="206" t="s">
        <v>1450</v>
      </c>
      <c r="V56" s="207"/>
      <c r="W56" s="83" t="s">
        <v>1342</v>
      </c>
      <c r="X56" s="210" t="s">
        <v>1451</v>
      </c>
      <c r="Y56" s="210"/>
      <c r="Z56" s="210"/>
      <c r="AA56" s="210"/>
      <c r="AB56" s="84" t="s">
        <v>1452</v>
      </c>
      <c r="AC56" s="84" t="s">
        <v>1345</v>
      </c>
    </row>
    <row r="57" spans="4:29" ht="19.5" thickBot="1">
      <c r="D57" s="13" t="s">
        <v>1488</v>
      </c>
      <c r="J57" s="102">
        <v>3</v>
      </c>
      <c r="U57" s="208"/>
      <c r="V57" s="209"/>
      <c r="W57" s="83" t="s">
        <v>1454</v>
      </c>
      <c r="X57" s="84" t="s">
        <v>1592</v>
      </c>
      <c r="Y57" s="84" t="s">
        <v>1593</v>
      </c>
      <c r="Z57" s="84" t="s">
        <v>1455</v>
      </c>
      <c r="AA57" s="84" t="s">
        <v>1456</v>
      </c>
      <c r="AB57" s="84" t="s">
        <v>1457</v>
      </c>
      <c r="AC57" s="84" t="s">
        <v>1457</v>
      </c>
    </row>
    <row r="58" spans="21:29" ht="13.5" thickBot="1">
      <c r="U58" s="193" t="s">
        <v>1489</v>
      </c>
      <c r="V58" s="193"/>
      <c r="W58" s="95" t="s">
        <v>1490</v>
      </c>
      <c r="X58" s="103">
        <v>467.9</v>
      </c>
      <c r="Y58" s="104">
        <v>16523</v>
      </c>
      <c r="Z58" s="96">
        <v>437</v>
      </c>
      <c r="AA58" s="96">
        <v>431</v>
      </c>
      <c r="AB58" s="95">
        <v>-60.77</v>
      </c>
      <c r="AC58" s="95">
        <v>7.75</v>
      </c>
    </row>
    <row r="59" spans="4:29" ht="13.5" thickBot="1">
      <c r="D59" t="s">
        <v>1491</v>
      </c>
      <c r="U59" s="99" t="s">
        <v>1492</v>
      </c>
      <c r="V59" s="99"/>
      <c r="W59" s="94" t="s">
        <v>1493</v>
      </c>
      <c r="X59" s="103">
        <v>145.8</v>
      </c>
      <c r="Y59" s="104">
        <v>5150</v>
      </c>
      <c r="Z59" s="96">
        <v>136</v>
      </c>
      <c r="AA59" s="96">
        <v>134</v>
      </c>
      <c r="AB59" s="95">
        <v>16.52</v>
      </c>
      <c r="AC59" s="95">
        <v>0.67</v>
      </c>
    </row>
    <row r="60" spans="21:29" ht="13.5" thickBot="1">
      <c r="U60" s="99" t="s">
        <v>1494</v>
      </c>
      <c r="V60" s="99"/>
      <c r="W60" s="94" t="s">
        <v>1493</v>
      </c>
      <c r="X60" s="103">
        <v>145.8</v>
      </c>
      <c r="Y60" s="104">
        <v>5150</v>
      </c>
      <c r="Z60" s="96">
        <v>136</v>
      </c>
      <c r="AA60" s="96">
        <v>134</v>
      </c>
      <c r="AB60" s="95">
        <v>16.52</v>
      </c>
      <c r="AC60" s="95">
        <v>0.67</v>
      </c>
    </row>
    <row r="61" spans="21:29" ht="13.5" thickBot="1">
      <c r="U61" s="193" t="s">
        <v>1392</v>
      </c>
      <c r="V61" s="193"/>
      <c r="W61" s="99"/>
      <c r="X61" s="105">
        <v>291.6</v>
      </c>
      <c r="Y61" s="106">
        <v>10300</v>
      </c>
      <c r="Z61" s="107">
        <v>272</v>
      </c>
      <c r="AA61" s="107">
        <v>268</v>
      </c>
      <c r="AB61" s="99"/>
      <c r="AC61" s="99"/>
    </row>
    <row r="62" spans="21:29" ht="13.5" thickBot="1">
      <c r="U62" s="99" t="s">
        <v>1495</v>
      </c>
      <c r="V62" s="99"/>
      <c r="W62" s="95" t="s">
        <v>1496</v>
      </c>
      <c r="X62" s="103">
        <v>166.4</v>
      </c>
      <c r="Y62" s="104">
        <v>5875</v>
      </c>
      <c r="Z62" s="96">
        <v>156</v>
      </c>
      <c r="AA62" s="96">
        <v>153</v>
      </c>
      <c r="AB62" s="95">
        <v>32</v>
      </c>
      <c r="AC62" s="95">
        <v>0.77</v>
      </c>
    </row>
    <row r="63" spans="21:29" ht="13.5" thickBot="1">
      <c r="U63" s="99" t="s">
        <v>1497</v>
      </c>
      <c r="V63" s="99"/>
      <c r="W63" s="95" t="s">
        <v>1496</v>
      </c>
      <c r="X63" s="103">
        <v>166.4</v>
      </c>
      <c r="Y63" s="104">
        <v>5875</v>
      </c>
      <c r="Z63" s="96">
        <v>156</v>
      </c>
      <c r="AA63" s="96">
        <v>153</v>
      </c>
      <c r="AB63" s="95">
        <v>32</v>
      </c>
      <c r="AC63" s="95">
        <v>0.77</v>
      </c>
    </row>
    <row r="64" spans="21:29" ht="13.5" thickBot="1">
      <c r="U64" s="193" t="s">
        <v>1392</v>
      </c>
      <c r="V64" s="193"/>
      <c r="W64" s="99"/>
      <c r="X64" s="105">
        <v>332.8</v>
      </c>
      <c r="Y64" s="106">
        <v>11750</v>
      </c>
      <c r="Z64" s="107">
        <v>312</v>
      </c>
      <c r="AA64" s="107">
        <v>306</v>
      </c>
      <c r="AB64" s="99"/>
      <c r="AC64" s="99"/>
    </row>
    <row r="65" spans="9:29" ht="13.5" thickBot="1">
      <c r="I65" s="219">
        <v>3.455</v>
      </c>
      <c r="J65" s="219"/>
      <c r="U65" s="99" t="s">
        <v>1498</v>
      </c>
      <c r="V65" s="99"/>
      <c r="W65" s="95" t="s">
        <v>1499</v>
      </c>
      <c r="X65" s="103">
        <v>15</v>
      </c>
      <c r="Y65" s="104">
        <v>530</v>
      </c>
      <c r="Z65" s="96">
        <v>14</v>
      </c>
      <c r="AA65" s="96">
        <v>14</v>
      </c>
      <c r="AB65" s="95">
        <v>45.55</v>
      </c>
      <c r="AC65" s="95">
        <v>9.92</v>
      </c>
    </row>
    <row r="66" spans="9:29" ht="13.5" thickBot="1">
      <c r="I66" s="3" t="s">
        <v>1500</v>
      </c>
      <c r="J66" s="1"/>
      <c r="U66" s="99" t="s">
        <v>1501</v>
      </c>
      <c r="V66" s="99"/>
      <c r="W66" s="95" t="s">
        <v>1499</v>
      </c>
      <c r="X66" s="103">
        <v>15.5</v>
      </c>
      <c r="Y66" s="104">
        <v>548</v>
      </c>
      <c r="Z66" s="96">
        <v>14</v>
      </c>
      <c r="AA66" s="96">
        <v>14</v>
      </c>
      <c r="AB66" s="95">
        <v>45.56</v>
      </c>
      <c r="AC66" s="95">
        <v>9.87</v>
      </c>
    </row>
    <row r="67" spans="9:29" ht="13.5" thickBot="1">
      <c r="I67" s="219" t="s">
        <v>1502</v>
      </c>
      <c r="J67" s="219"/>
      <c r="U67" s="193" t="s">
        <v>1503</v>
      </c>
      <c r="V67" s="193"/>
      <c r="W67" s="99"/>
      <c r="X67" s="105">
        <v>1122.8</v>
      </c>
      <c r="Y67" s="106">
        <v>39651</v>
      </c>
      <c r="Z67" s="107">
        <v>1049</v>
      </c>
      <c r="AA67" s="107">
        <v>1033</v>
      </c>
      <c r="AB67" s="99"/>
      <c r="AC67" s="99"/>
    </row>
    <row r="68" spans="6:29" ht="13.5" thickBot="1">
      <c r="F68" s="219">
        <v>3.245</v>
      </c>
      <c r="G68" s="219"/>
      <c r="H68" s="219">
        <v>3.442</v>
      </c>
      <c r="I68" s="219"/>
      <c r="U68" s="99" t="s">
        <v>1504</v>
      </c>
      <c r="V68" s="99"/>
      <c r="W68" s="95" t="s">
        <v>1505</v>
      </c>
      <c r="X68" s="103">
        <v>83.6</v>
      </c>
      <c r="Y68" s="104">
        <v>2952</v>
      </c>
      <c r="Z68" s="96">
        <v>73</v>
      </c>
      <c r="AA68" s="96">
        <v>72</v>
      </c>
      <c r="AB68" s="95">
        <v>32.78</v>
      </c>
      <c r="AC68" s="95">
        <v>12.35</v>
      </c>
    </row>
    <row r="69" spans="3:29" ht="13.5" thickBot="1">
      <c r="C69" s="108">
        <v>3.652</v>
      </c>
      <c r="F69" s="3" t="s">
        <v>1500</v>
      </c>
      <c r="G69" s="1"/>
      <c r="H69" s="3" t="s">
        <v>1500</v>
      </c>
      <c r="I69" s="1"/>
      <c r="U69" s="99" t="s">
        <v>1506</v>
      </c>
      <c r="V69" s="99"/>
      <c r="W69" s="95" t="s">
        <v>1505</v>
      </c>
      <c r="X69" s="103">
        <v>83.6</v>
      </c>
      <c r="Y69" s="104">
        <v>2952</v>
      </c>
      <c r="Z69" s="96">
        <v>73</v>
      </c>
      <c r="AA69" s="96">
        <v>72</v>
      </c>
      <c r="AB69" s="95">
        <v>32.78</v>
      </c>
      <c r="AC69" s="95">
        <v>12.35</v>
      </c>
    </row>
    <row r="70" spans="3:29" ht="13.5" thickBot="1">
      <c r="C70" s="108" t="s">
        <v>1500</v>
      </c>
      <c r="F70" s="219" t="s">
        <v>1507</v>
      </c>
      <c r="G70" s="219"/>
      <c r="H70" s="219" t="s">
        <v>1508</v>
      </c>
      <c r="I70" s="219"/>
      <c r="U70" s="193" t="s">
        <v>1392</v>
      </c>
      <c r="V70" s="193"/>
      <c r="W70" s="99"/>
      <c r="X70" s="105">
        <v>167.2</v>
      </c>
      <c r="Y70" s="106">
        <v>5906</v>
      </c>
      <c r="Z70" s="107">
        <v>146</v>
      </c>
      <c r="AA70" s="107">
        <v>144</v>
      </c>
      <c r="AB70" s="99"/>
      <c r="AC70" s="99"/>
    </row>
    <row r="71" spans="3:29" ht="12.75" customHeight="1" thickBot="1">
      <c r="C71" s="1" t="s">
        <v>1509</v>
      </c>
      <c r="U71" s="193" t="s">
        <v>1435</v>
      </c>
      <c r="V71" s="193"/>
      <c r="W71" s="99"/>
      <c r="X71" s="109">
        <v>1290</v>
      </c>
      <c r="Y71" s="110">
        <v>45557</v>
      </c>
      <c r="Z71" s="101">
        <v>1195</v>
      </c>
      <c r="AA71" s="101">
        <v>1177</v>
      </c>
      <c r="AB71" s="99"/>
      <c r="AC71" s="99"/>
    </row>
    <row r="72" ht="12.75" customHeight="1"/>
    <row r="73" ht="12.75">
      <c r="J73" s="1">
        <v>3.849</v>
      </c>
    </row>
    <row r="74" ht="12.75">
      <c r="J74" s="2" t="s">
        <v>1500</v>
      </c>
    </row>
    <row r="75" spans="10:28" ht="18.75">
      <c r="J75" s="3" t="s">
        <v>1510</v>
      </c>
      <c r="V75" s="80" t="s">
        <v>1511</v>
      </c>
      <c r="W75" s="80"/>
      <c r="Z75" s="82" t="s">
        <v>1512</v>
      </c>
      <c r="AA75" s="82"/>
      <c r="AB75" s="82"/>
    </row>
    <row r="76" ht="13.5" thickBot="1"/>
    <row r="77" spans="21:29" ht="13.5" thickBot="1">
      <c r="U77" s="206" t="s">
        <v>1450</v>
      </c>
      <c r="V77" s="207"/>
      <c r="W77" s="83" t="s">
        <v>1342</v>
      </c>
      <c r="X77" s="210" t="s">
        <v>1451</v>
      </c>
      <c r="Y77" s="210"/>
      <c r="Z77" s="210"/>
      <c r="AA77" s="210"/>
      <c r="AB77" s="84" t="s">
        <v>1452</v>
      </c>
      <c r="AC77" s="84" t="s">
        <v>1345</v>
      </c>
    </row>
    <row r="78" spans="7:29" ht="15" thickBot="1">
      <c r="G78" s="2" t="s">
        <v>1513</v>
      </c>
      <c r="U78" s="208"/>
      <c r="V78" s="209"/>
      <c r="W78" s="83" t="s">
        <v>1454</v>
      </c>
      <c r="X78" s="84" t="s">
        <v>1592</v>
      </c>
      <c r="Y78" s="84" t="s">
        <v>1593</v>
      </c>
      <c r="Z78" s="84" t="s">
        <v>1455</v>
      </c>
      <c r="AA78" s="84" t="s">
        <v>1456</v>
      </c>
      <c r="AB78" s="84" t="s">
        <v>1457</v>
      </c>
      <c r="AC78" s="84" t="s">
        <v>1457</v>
      </c>
    </row>
    <row r="79" spans="7:29" ht="13.5" thickBot="1">
      <c r="G79" s="2" t="s">
        <v>1514</v>
      </c>
      <c r="J79" s="1" t="s">
        <v>1515</v>
      </c>
      <c r="U79" s="211" t="s">
        <v>1516</v>
      </c>
      <c r="V79" s="212"/>
      <c r="W79" s="94" t="s">
        <v>1517</v>
      </c>
      <c r="X79" s="95">
        <v>9.1</v>
      </c>
      <c r="Y79" s="96">
        <v>321</v>
      </c>
      <c r="Z79" s="95">
        <v>8</v>
      </c>
      <c r="AA79" s="95">
        <v>8</v>
      </c>
      <c r="AB79" s="95">
        <v>49.3</v>
      </c>
      <c r="AC79" s="95">
        <v>1.99</v>
      </c>
    </row>
    <row r="80" spans="4:29" ht="18.75" thickBot="1">
      <c r="D80" s="111" t="s">
        <v>1518</v>
      </c>
      <c r="G80" s="114" t="s">
        <v>1519</v>
      </c>
      <c r="J80" s="1" t="s">
        <v>1520</v>
      </c>
      <c r="U80" s="97" t="s">
        <v>1521</v>
      </c>
      <c r="V80" s="98"/>
      <c r="W80" s="95" t="s">
        <v>1522</v>
      </c>
      <c r="X80" s="95">
        <v>10.6</v>
      </c>
      <c r="Y80" s="96">
        <v>373</v>
      </c>
      <c r="Z80" s="95">
        <v>9</v>
      </c>
      <c r="AA80" s="95">
        <v>9</v>
      </c>
      <c r="AB80" s="95">
        <v>53.47</v>
      </c>
      <c r="AC80" s="95">
        <v>9.78</v>
      </c>
    </row>
    <row r="81" spans="10:29" ht="13.5" thickBot="1">
      <c r="J81" s="1" t="s">
        <v>1523</v>
      </c>
      <c r="U81" s="97" t="s">
        <v>1524</v>
      </c>
      <c r="V81" s="98"/>
      <c r="W81" s="94" t="s">
        <v>1525</v>
      </c>
      <c r="X81" s="95">
        <v>22.3</v>
      </c>
      <c r="Y81" s="96">
        <v>788</v>
      </c>
      <c r="Z81" s="95">
        <v>19</v>
      </c>
      <c r="AA81" s="95">
        <v>19</v>
      </c>
      <c r="AB81" s="95">
        <v>54.93</v>
      </c>
      <c r="AC81" s="95">
        <v>9.82</v>
      </c>
    </row>
    <row r="82" spans="21:29" ht="13.5" thickBot="1">
      <c r="U82" s="213" t="s">
        <v>1435</v>
      </c>
      <c r="V82" s="192"/>
      <c r="W82" s="99"/>
      <c r="X82" s="100">
        <v>42</v>
      </c>
      <c r="Y82" s="101">
        <v>1482</v>
      </c>
      <c r="Z82" s="100">
        <v>36</v>
      </c>
      <c r="AA82" s="100">
        <v>36</v>
      </c>
      <c r="AB82" s="99"/>
      <c r="AC82" s="99"/>
    </row>
    <row r="88" spans="8:26" ht="20.25">
      <c r="H88" t="s">
        <v>1526</v>
      </c>
      <c r="J88" s="115" t="s">
        <v>1527</v>
      </c>
      <c r="V88" s="116" t="s">
        <v>1528</v>
      </c>
      <c r="W88" s="117"/>
      <c r="X88" s="117"/>
      <c r="Y88" s="117"/>
      <c r="Z88" s="117"/>
    </row>
    <row r="89" spans="10:22" ht="21" thickBot="1">
      <c r="J89" s="115"/>
      <c r="V89" s="116"/>
    </row>
    <row r="90" spans="10:27" ht="27" thickBot="1" thickTop="1">
      <c r="J90" s="115" t="s">
        <v>1529</v>
      </c>
      <c r="U90" s="231" t="s">
        <v>1530</v>
      </c>
      <c r="V90" s="231"/>
      <c r="W90" s="119" t="s">
        <v>1531</v>
      </c>
      <c r="X90" s="119" t="s">
        <v>1532</v>
      </c>
      <c r="Y90" s="119" t="s">
        <v>1533</v>
      </c>
      <c r="Z90" s="119" t="s">
        <v>1534</v>
      </c>
      <c r="AA90" s="119" t="s">
        <v>1535</v>
      </c>
    </row>
    <row r="91" spans="21:27" ht="14.25" thickBot="1" thickTop="1">
      <c r="U91" s="231" t="s">
        <v>1536</v>
      </c>
      <c r="V91" s="231"/>
      <c r="W91" s="118">
        <v>3</v>
      </c>
      <c r="X91" s="118">
        <v>50.8</v>
      </c>
      <c r="Y91" s="118">
        <v>152</v>
      </c>
      <c r="Z91" s="118">
        <v>17</v>
      </c>
      <c r="AA91" s="118">
        <v>51</v>
      </c>
    </row>
    <row r="92" spans="21:27" ht="14.25" thickBot="1" thickTop="1">
      <c r="U92" s="231" t="s">
        <v>1537</v>
      </c>
      <c r="V92" s="231"/>
      <c r="W92" s="118">
        <v>2</v>
      </c>
      <c r="X92" s="118">
        <v>62</v>
      </c>
      <c r="Y92" s="118">
        <v>124</v>
      </c>
      <c r="Z92" s="118">
        <v>14</v>
      </c>
      <c r="AA92" s="118">
        <v>28</v>
      </c>
    </row>
    <row r="93" spans="21:29" ht="14.25" thickBot="1" thickTop="1">
      <c r="U93" s="231" t="s">
        <v>1538</v>
      </c>
      <c r="V93" s="231"/>
      <c r="W93" s="118">
        <v>31</v>
      </c>
      <c r="X93" s="118">
        <v>30.48</v>
      </c>
      <c r="Y93" s="118">
        <v>-945</v>
      </c>
      <c r="Z93" s="118">
        <v>13.6</v>
      </c>
      <c r="AA93" s="118">
        <v>422</v>
      </c>
      <c r="AC93" s="120"/>
    </row>
    <row r="94" spans="4:27" ht="14.25" thickBot="1" thickTop="1">
      <c r="D94" s="220" t="s">
        <v>1539</v>
      </c>
      <c r="E94" s="221"/>
      <c r="F94" s="121" t="s">
        <v>1540</v>
      </c>
      <c r="G94" s="122" t="s">
        <v>1541</v>
      </c>
      <c r="H94" s="122" t="s">
        <v>1542</v>
      </c>
      <c r="I94" s="122" t="s">
        <v>1543</v>
      </c>
      <c r="U94" s="231" t="s">
        <v>1544</v>
      </c>
      <c r="V94" s="231"/>
      <c r="W94" s="118">
        <v>6</v>
      </c>
      <c r="X94" s="118">
        <v>49.79</v>
      </c>
      <c r="Y94" s="118">
        <v>299</v>
      </c>
      <c r="Z94" s="118">
        <v>9.86</v>
      </c>
      <c r="AA94" s="118">
        <v>59</v>
      </c>
    </row>
    <row r="95" spans="4:27" ht="14.25" thickBot="1" thickTop="1">
      <c r="D95" s="222"/>
      <c r="E95" s="223"/>
      <c r="F95" s="123" t="s">
        <v>1545</v>
      </c>
      <c r="G95" s="123" t="s">
        <v>1546</v>
      </c>
      <c r="H95" s="123" t="s">
        <v>1547</v>
      </c>
      <c r="I95" s="123" t="s">
        <v>1548</v>
      </c>
      <c r="U95" s="231" t="s">
        <v>1549</v>
      </c>
      <c r="V95" s="231"/>
      <c r="W95" s="118">
        <v>65</v>
      </c>
      <c r="X95" s="118">
        <v>53.13</v>
      </c>
      <c r="Y95" s="118">
        <v>3453</v>
      </c>
      <c r="Z95" s="118">
        <v>4.83</v>
      </c>
      <c r="AA95" s="118">
        <v>314</v>
      </c>
    </row>
    <row r="96" spans="4:27" ht="14.25" thickBot="1" thickTop="1">
      <c r="D96" s="220" t="s">
        <v>1550</v>
      </c>
      <c r="E96" s="221"/>
      <c r="F96" s="20">
        <v>3.652</v>
      </c>
      <c r="G96" s="20">
        <v>9.489</v>
      </c>
      <c r="H96" s="34">
        <v>21579</v>
      </c>
      <c r="I96" s="34">
        <v>17179</v>
      </c>
      <c r="U96" s="231" t="s">
        <v>1551</v>
      </c>
      <c r="V96" s="231"/>
      <c r="W96" s="118">
        <v>13</v>
      </c>
      <c r="X96" s="118">
        <v>-11.92</v>
      </c>
      <c r="Y96" s="118">
        <v>-155</v>
      </c>
      <c r="Z96" s="118">
        <v>13.6</v>
      </c>
      <c r="AA96" s="118">
        <v>176</v>
      </c>
    </row>
    <row r="97" spans="4:27" ht="14.25" thickBot="1" thickTop="1">
      <c r="D97" s="222"/>
      <c r="E97" s="223"/>
      <c r="F97" s="26" t="s">
        <v>1552</v>
      </c>
      <c r="G97" s="60" t="s">
        <v>1553</v>
      </c>
      <c r="H97" s="124">
        <v>21238</v>
      </c>
      <c r="I97" s="124">
        <v>16908</v>
      </c>
      <c r="U97" s="231" t="s">
        <v>1435</v>
      </c>
      <c r="V97" s="231"/>
      <c r="W97" s="125">
        <v>120</v>
      </c>
      <c r="X97" s="125">
        <v>24.4</v>
      </c>
      <c r="Y97" s="125">
        <v>2928</v>
      </c>
      <c r="Z97" s="125">
        <v>8.75</v>
      </c>
      <c r="AA97" s="125">
        <v>1050</v>
      </c>
    </row>
    <row r="98" spans="4:9" ht="12.75">
      <c r="D98" s="220" t="s">
        <v>1554</v>
      </c>
      <c r="E98" s="221"/>
      <c r="F98" s="126">
        <v>3.254</v>
      </c>
      <c r="G98" s="127">
        <v>9.896</v>
      </c>
      <c r="H98" s="34">
        <v>22083</v>
      </c>
      <c r="I98" s="34">
        <v>17683</v>
      </c>
    </row>
    <row r="99" spans="4:9" ht="13.5" thickBot="1">
      <c r="D99" s="222"/>
      <c r="E99" s="223"/>
      <c r="F99" s="76" t="s">
        <v>1507</v>
      </c>
      <c r="G99" s="27" t="s">
        <v>1555</v>
      </c>
      <c r="H99" s="128">
        <v>21734</v>
      </c>
      <c r="I99" s="128">
        <v>17404</v>
      </c>
    </row>
    <row r="100" spans="4:9" ht="12.75">
      <c r="D100" s="220" t="s">
        <v>1556</v>
      </c>
      <c r="E100" s="221"/>
      <c r="F100" s="126">
        <v>3.442</v>
      </c>
      <c r="G100" s="21">
        <v>9.699</v>
      </c>
      <c r="H100" s="34">
        <v>21582</v>
      </c>
      <c r="I100" s="34">
        <v>17182</v>
      </c>
    </row>
    <row r="101" spans="4:9" ht="13.5" thickBot="1">
      <c r="D101" s="222"/>
      <c r="E101" s="223"/>
      <c r="F101" s="61" t="s">
        <v>1508</v>
      </c>
      <c r="G101" s="27" t="s">
        <v>1557</v>
      </c>
      <c r="H101" s="128">
        <v>21241</v>
      </c>
      <c r="I101" s="128">
        <v>16911</v>
      </c>
    </row>
    <row r="102" spans="4:9" ht="12.75">
      <c r="D102" s="220" t="s">
        <v>1558</v>
      </c>
      <c r="E102" s="221"/>
      <c r="F102" s="129">
        <v>3455</v>
      </c>
      <c r="G102" s="21">
        <v>9.686</v>
      </c>
      <c r="H102" s="34">
        <v>22089</v>
      </c>
      <c r="I102" s="34">
        <v>17689</v>
      </c>
    </row>
    <row r="103" spans="4:9" ht="13.5" thickBot="1">
      <c r="D103" s="222"/>
      <c r="E103" s="223"/>
      <c r="F103" s="61" t="s">
        <v>1559</v>
      </c>
      <c r="G103" s="27" t="s">
        <v>1560</v>
      </c>
      <c r="H103" s="128">
        <v>21740</v>
      </c>
      <c r="I103" s="128">
        <v>17410</v>
      </c>
    </row>
    <row r="104" spans="4:9" ht="12.75">
      <c r="D104" s="220" t="s">
        <v>1561</v>
      </c>
      <c r="E104" s="221"/>
      <c r="F104" s="126">
        <v>3.849</v>
      </c>
      <c r="G104" s="21">
        <v>9.292</v>
      </c>
      <c r="H104" s="34">
        <v>21073</v>
      </c>
      <c r="I104" s="34">
        <v>16673</v>
      </c>
    </row>
    <row r="105" spans="4:9" ht="13.5" thickBot="1">
      <c r="D105" s="222"/>
      <c r="E105" s="223"/>
      <c r="F105" s="61" t="s">
        <v>1562</v>
      </c>
      <c r="G105" s="27" t="s">
        <v>1563</v>
      </c>
      <c r="H105" s="128">
        <v>20740</v>
      </c>
      <c r="I105" s="128">
        <v>16410</v>
      </c>
    </row>
    <row r="106" spans="3:4" ht="12.75">
      <c r="C106" s="93"/>
      <c r="D106" s="93"/>
    </row>
    <row r="107" ht="12.75">
      <c r="F107" t="s">
        <v>1564</v>
      </c>
    </row>
    <row r="114" ht="12.75" customHeight="1"/>
    <row r="115" ht="12.75" customHeight="1"/>
    <row r="116" ht="12.75" customHeight="1"/>
    <row r="117" spans="3:13" ht="18.75" customHeight="1">
      <c r="C117" s="16" t="s">
        <v>1370</v>
      </c>
      <c r="D117" s="17" t="s">
        <v>1565</v>
      </c>
      <c r="E117" s="18"/>
      <c r="K117" s="16" t="s">
        <v>1437</v>
      </c>
      <c r="L117" s="17" t="s">
        <v>1566</v>
      </c>
      <c r="M117" s="18"/>
    </row>
    <row r="118" ht="12.75" customHeight="1"/>
    <row r="119" ht="12.75" customHeight="1"/>
    <row r="120" ht="12.75" customHeight="1" thickBot="1"/>
    <row r="121" spans="3:17" ht="12.75" customHeight="1">
      <c r="C121" s="86" t="s">
        <v>1341</v>
      </c>
      <c r="D121" s="55"/>
      <c r="E121" s="20" t="s">
        <v>1342</v>
      </c>
      <c r="F121" s="167" t="s">
        <v>1343</v>
      </c>
      <c r="G121" s="224"/>
      <c r="H121" s="20" t="s">
        <v>1344</v>
      </c>
      <c r="I121" s="23" t="s">
        <v>1345</v>
      </c>
      <c r="K121" s="86" t="s">
        <v>1341</v>
      </c>
      <c r="L121" s="55"/>
      <c r="M121" s="20" t="s">
        <v>1342</v>
      </c>
      <c r="N121" s="167" t="s">
        <v>1343</v>
      </c>
      <c r="O121" s="224"/>
      <c r="P121" s="20" t="s">
        <v>1344</v>
      </c>
      <c r="Q121" s="20" t="s">
        <v>1345</v>
      </c>
    </row>
    <row r="122" spans="3:17" ht="12.75" customHeight="1" thickBot="1">
      <c r="C122" s="213"/>
      <c r="D122" s="192"/>
      <c r="E122" s="26" t="s">
        <v>1350</v>
      </c>
      <c r="F122" s="26" t="s">
        <v>1351</v>
      </c>
      <c r="G122" s="26" t="s">
        <v>1352</v>
      </c>
      <c r="H122" s="26" t="s">
        <v>1355</v>
      </c>
      <c r="I122" s="61" t="s">
        <v>1355</v>
      </c>
      <c r="K122" s="213"/>
      <c r="L122" s="192"/>
      <c r="M122" s="26" t="s">
        <v>1350</v>
      </c>
      <c r="N122" s="26" t="s">
        <v>1351</v>
      </c>
      <c r="O122" s="26" t="s">
        <v>1352</v>
      </c>
      <c r="P122" s="26" t="s">
        <v>1355</v>
      </c>
      <c r="Q122" s="26" t="s">
        <v>1355</v>
      </c>
    </row>
    <row r="123" spans="3:17" ht="14.25" customHeight="1">
      <c r="C123" s="130" t="s">
        <v>1567</v>
      </c>
      <c r="D123" s="131"/>
      <c r="E123" s="20" t="s">
        <v>1568</v>
      </c>
      <c r="F123" s="132">
        <v>2801.7</v>
      </c>
      <c r="G123" s="34">
        <v>98941</v>
      </c>
      <c r="H123" s="20">
        <v>-46.93</v>
      </c>
      <c r="I123" s="20">
        <v>5.48</v>
      </c>
      <c r="K123" s="130" t="s">
        <v>1567</v>
      </c>
      <c r="L123" s="131"/>
      <c r="M123" s="20" t="s">
        <v>1568</v>
      </c>
      <c r="N123" s="132">
        <v>2569.2</v>
      </c>
      <c r="O123" s="34">
        <v>90731</v>
      </c>
      <c r="P123" s="20">
        <v>-46.93</v>
      </c>
      <c r="Q123" s="20">
        <v>5.48</v>
      </c>
    </row>
    <row r="124" spans="3:17" ht="14.25" customHeight="1">
      <c r="C124" s="133" t="s">
        <v>1569</v>
      </c>
      <c r="D124" s="134"/>
      <c r="E124" s="38" t="s">
        <v>1570</v>
      </c>
      <c r="F124" s="38">
        <v>858.6</v>
      </c>
      <c r="G124" s="135">
        <v>30321</v>
      </c>
      <c r="H124" s="38">
        <v>-46.52</v>
      </c>
      <c r="I124" s="38">
        <v>11.28</v>
      </c>
      <c r="K124" s="133" t="s">
        <v>1569</v>
      </c>
      <c r="L124" s="134"/>
      <c r="M124" s="38" t="s">
        <v>1570</v>
      </c>
      <c r="N124" s="136">
        <v>1038</v>
      </c>
      <c r="O124" s="135">
        <v>36656</v>
      </c>
      <c r="P124" s="38">
        <v>-47.04</v>
      </c>
      <c r="Q124" s="38">
        <v>11.13</v>
      </c>
    </row>
    <row r="125" spans="3:17" ht="14.25" customHeight="1">
      <c r="C125" s="133" t="s">
        <v>1571</v>
      </c>
      <c r="D125" s="134"/>
      <c r="E125" s="38" t="s">
        <v>1570</v>
      </c>
      <c r="F125" s="38">
        <v>134.8</v>
      </c>
      <c r="G125" s="135">
        <v>4760</v>
      </c>
      <c r="H125" s="38">
        <v>-47.45</v>
      </c>
      <c r="I125" s="38">
        <v>13.55</v>
      </c>
      <c r="K125" s="133" t="s">
        <v>1571</v>
      </c>
      <c r="L125" s="134"/>
      <c r="M125" s="38" t="s">
        <v>1570</v>
      </c>
      <c r="N125" s="38">
        <v>134.8</v>
      </c>
      <c r="O125" s="135">
        <v>4760</v>
      </c>
      <c r="P125" s="38">
        <v>-47.45</v>
      </c>
      <c r="Q125" s="38">
        <v>13.55</v>
      </c>
    </row>
    <row r="126" spans="3:17" ht="18" customHeight="1">
      <c r="C126" s="229" t="s">
        <v>1392</v>
      </c>
      <c r="D126" s="230"/>
      <c r="E126" s="141"/>
      <c r="F126" s="142">
        <f>SUM(F123:F125)</f>
        <v>3795.1</v>
      </c>
      <c r="G126" s="142">
        <f>SUM(G123:G125)</f>
        <v>134022</v>
      </c>
      <c r="H126" s="143">
        <v>-46.84</v>
      </c>
      <c r="I126" s="141">
        <v>7.06</v>
      </c>
      <c r="K126" s="229" t="s">
        <v>1392</v>
      </c>
      <c r="L126" s="230"/>
      <c r="M126" s="141"/>
      <c r="N126" s="142">
        <f>SUM(N123:N125)</f>
        <v>3742</v>
      </c>
      <c r="O126" s="142">
        <f>SUM(O123:O125)</f>
        <v>132147</v>
      </c>
      <c r="P126" s="143">
        <v>-46.98</v>
      </c>
      <c r="Q126" s="141">
        <v>7.39</v>
      </c>
    </row>
    <row r="127" spans="3:17" ht="14.25" customHeight="1">
      <c r="C127" s="133" t="s">
        <v>1572</v>
      </c>
      <c r="D127" s="134"/>
      <c r="E127" s="38" t="s">
        <v>1573</v>
      </c>
      <c r="F127" s="136">
        <v>3527.3</v>
      </c>
      <c r="G127" s="135">
        <v>124565</v>
      </c>
      <c r="H127" s="38">
        <v>-26.81</v>
      </c>
      <c r="I127" s="144">
        <v>5.3</v>
      </c>
      <c r="K127" s="133" t="s">
        <v>1572</v>
      </c>
      <c r="L127" s="134"/>
      <c r="M127" s="38" t="s">
        <v>1573</v>
      </c>
      <c r="N127" s="136">
        <v>3205.2</v>
      </c>
      <c r="O127" s="135">
        <v>113191</v>
      </c>
      <c r="P127" s="38">
        <v>-26.81</v>
      </c>
      <c r="Q127" s="144">
        <v>5.3</v>
      </c>
    </row>
    <row r="128" spans="3:17" ht="14.25" customHeight="1">
      <c r="C128" s="133" t="s">
        <v>1574</v>
      </c>
      <c r="D128" s="134"/>
      <c r="E128" s="38" t="s">
        <v>1575</v>
      </c>
      <c r="F128" s="145">
        <v>888</v>
      </c>
      <c r="G128" s="135">
        <v>31359</v>
      </c>
      <c r="H128" s="144">
        <v>-27.2</v>
      </c>
      <c r="I128" s="144">
        <v>11.2</v>
      </c>
      <c r="K128" s="133" t="s">
        <v>1574</v>
      </c>
      <c r="L128" s="134"/>
      <c r="M128" s="38" t="s">
        <v>1573</v>
      </c>
      <c r="N128" s="145">
        <v>1169</v>
      </c>
      <c r="O128" s="135">
        <v>41283</v>
      </c>
      <c r="P128" s="144">
        <v>-26.83</v>
      </c>
      <c r="Q128" s="144" t="s">
        <v>1576</v>
      </c>
    </row>
    <row r="129" spans="3:17" ht="14.25" customHeight="1">
      <c r="C129" s="133" t="s">
        <v>1577</v>
      </c>
      <c r="D129" s="134"/>
      <c r="E129" s="38" t="s">
        <v>1575</v>
      </c>
      <c r="F129" s="38">
        <v>210.3</v>
      </c>
      <c r="G129" s="135">
        <v>7427</v>
      </c>
      <c r="H129" s="144">
        <v>-27.2</v>
      </c>
      <c r="I129" s="38">
        <v>13.59</v>
      </c>
      <c r="K129" s="133" t="s">
        <v>1577</v>
      </c>
      <c r="L129" s="134"/>
      <c r="M129" s="38" t="s">
        <v>1575</v>
      </c>
      <c r="N129" s="38">
        <v>210.3</v>
      </c>
      <c r="O129" s="135">
        <v>7427</v>
      </c>
      <c r="P129" s="144">
        <v>-27.2</v>
      </c>
      <c r="Q129" s="38">
        <v>13.55</v>
      </c>
    </row>
    <row r="130" spans="3:17" ht="18" customHeight="1">
      <c r="C130" s="214" t="s">
        <v>1392</v>
      </c>
      <c r="D130" s="215"/>
      <c r="E130" s="141"/>
      <c r="F130" s="142">
        <f>SUM(F127:F129)</f>
        <v>4625.6</v>
      </c>
      <c r="G130" s="142">
        <f>SUM(G127:G129)</f>
        <v>163351</v>
      </c>
      <c r="H130" s="143">
        <v>-26.9</v>
      </c>
      <c r="I130" s="141">
        <v>6.81</v>
      </c>
      <c r="K130" s="214" t="s">
        <v>1392</v>
      </c>
      <c r="L130" s="215"/>
      <c r="M130" s="141"/>
      <c r="N130" s="142">
        <f>SUM(N127:N129)</f>
        <v>4584.5</v>
      </c>
      <c r="O130" s="142">
        <f>SUM(O127:O129)</f>
        <v>161901</v>
      </c>
      <c r="P130" s="143">
        <v>-26.83</v>
      </c>
      <c r="Q130" s="141">
        <v>7.16</v>
      </c>
    </row>
    <row r="131" spans="3:17" ht="14.25" customHeight="1">
      <c r="C131" s="133" t="s">
        <v>1578</v>
      </c>
      <c r="D131" s="134"/>
      <c r="E131" s="38" t="s">
        <v>1433</v>
      </c>
      <c r="F131" s="136">
        <v>3025.1</v>
      </c>
      <c r="G131" s="135">
        <v>106830</v>
      </c>
      <c r="H131" s="38">
        <v>-7.25</v>
      </c>
      <c r="I131" s="38">
        <v>5.29</v>
      </c>
      <c r="K131" s="133" t="s">
        <v>1578</v>
      </c>
      <c r="L131" s="134"/>
      <c r="M131" s="38" t="s">
        <v>1433</v>
      </c>
      <c r="N131" s="136">
        <v>2765.1</v>
      </c>
      <c r="O131" s="135">
        <v>97649</v>
      </c>
      <c r="P131" s="38">
        <v>-7.25</v>
      </c>
      <c r="Q131" s="38">
        <v>5.29</v>
      </c>
    </row>
    <row r="132" spans="3:17" ht="14.25" customHeight="1">
      <c r="C132" s="133" t="s">
        <v>1579</v>
      </c>
      <c r="D132" s="134"/>
      <c r="E132" s="38" t="s">
        <v>1580</v>
      </c>
      <c r="F132" s="38">
        <v>754.7</v>
      </c>
      <c r="G132" s="135">
        <v>26652</v>
      </c>
      <c r="H132" s="38">
        <v>-7.33</v>
      </c>
      <c r="I132" s="144">
        <v>11.2</v>
      </c>
      <c r="K132" s="133" t="s">
        <v>1579</v>
      </c>
      <c r="L132" s="134"/>
      <c r="M132" s="38" t="s">
        <v>1433</v>
      </c>
      <c r="N132" s="136">
        <v>1019</v>
      </c>
      <c r="O132" s="135">
        <v>35986</v>
      </c>
      <c r="P132" s="38">
        <v>-7.23</v>
      </c>
      <c r="Q132" s="144">
        <v>11.13</v>
      </c>
    </row>
    <row r="133" spans="3:17" ht="14.25" customHeight="1">
      <c r="C133" s="133" t="s">
        <v>1581</v>
      </c>
      <c r="D133" s="134"/>
      <c r="E133" s="38" t="s">
        <v>1580</v>
      </c>
      <c r="F133" s="38">
        <v>178.8</v>
      </c>
      <c r="G133" s="135">
        <v>6314</v>
      </c>
      <c r="H133" s="38">
        <v>-7.33</v>
      </c>
      <c r="I133" s="38">
        <v>13.55</v>
      </c>
      <c r="K133" s="133" t="s">
        <v>1581</v>
      </c>
      <c r="L133" s="134"/>
      <c r="M133" s="38" t="s">
        <v>1580</v>
      </c>
      <c r="N133" s="38">
        <v>178.8</v>
      </c>
      <c r="O133" s="135">
        <v>6314</v>
      </c>
      <c r="P133" s="38">
        <v>-7.33</v>
      </c>
      <c r="Q133" s="38">
        <v>13.55</v>
      </c>
    </row>
    <row r="134" spans="3:17" ht="18" customHeight="1">
      <c r="C134" s="214" t="s">
        <v>1392</v>
      </c>
      <c r="D134" s="215"/>
      <c r="E134" s="141"/>
      <c r="F134" s="142">
        <f>SUM(F131:F133)</f>
        <v>3958.6000000000004</v>
      </c>
      <c r="G134" s="142">
        <f>SUM(G131:G133)</f>
        <v>139796</v>
      </c>
      <c r="H134" s="143">
        <v>-7.27</v>
      </c>
      <c r="I134" s="141">
        <v>6.78</v>
      </c>
      <c r="K134" s="214" t="s">
        <v>1392</v>
      </c>
      <c r="L134" s="215"/>
      <c r="M134" s="141"/>
      <c r="N134" s="142">
        <f>SUM(N131:N133)</f>
        <v>3962.9</v>
      </c>
      <c r="O134" s="142">
        <f>SUM(O131:O133)</f>
        <v>139949</v>
      </c>
      <c r="P134" s="143">
        <v>-7.25</v>
      </c>
      <c r="Q134" s="141">
        <v>7.16</v>
      </c>
    </row>
    <row r="135" spans="3:17" ht="14.25" customHeight="1">
      <c r="C135" s="133" t="s">
        <v>1582</v>
      </c>
      <c r="D135" s="134"/>
      <c r="E135" s="38" t="s">
        <v>1583</v>
      </c>
      <c r="F135" s="136">
        <v>3481</v>
      </c>
      <c r="G135" s="135">
        <v>122930</v>
      </c>
      <c r="H135" s="38">
        <v>12.16</v>
      </c>
      <c r="I135" s="144">
        <v>5.3</v>
      </c>
      <c r="K135" s="133" t="s">
        <v>1582</v>
      </c>
      <c r="L135" s="134"/>
      <c r="M135" s="38" t="s">
        <v>1583</v>
      </c>
      <c r="N135" s="136">
        <v>3196.2</v>
      </c>
      <c r="O135" s="135">
        <v>112873</v>
      </c>
      <c r="P135" s="38">
        <v>12.16</v>
      </c>
      <c r="Q135" s="144">
        <v>5.3</v>
      </c>
    </row>
    <row r="136" spans="3:17" ht="14.25" customHeight="1">
      <c r="C136" s="133" t="s">
        <v>1584</v>
      </c>
      <c r="D136" s="134"/>
      <c r="E136" s="38" t="s">
        <v>1585</v>
      </c>
      <c r="F136" s="145">
        <v>888</v>
      </c>
      <c r="G136" s="135">
        <v>31359</v>
      </c>
      <c r="H136" s="38">
        <v>12.55</v>
      </c>
      <c r="I136" s="144">
        <v>11.2</v>
      </c>
      <c r="K136" s="133" t="s">
        <v>1584</v>
      </c>
      <c r="L136" s="134"/>
      <c r="M136" s="38" t="s">
        <v>1583</v>
      </c>
      <c r="N136" s="145">
        <v>1184.8</v>
      </c>
      <c r="O136" s="135">
        <v>41841</v>
      </c>
      <c r="P136" s="38">
        <v>12.88</v>
      </c>
      <c r="Q136" s="144">
        <v>11.13</v>
      </c>
    </row>
    <row r="137" spans="3:17" ht="14.25" customHeight="1">
      <c r="C137" s="133" t="s">
        <v>1586</v>
      </c>
      <c r="D137" s="134"/>
      <c r="E137" s="38" t="s">
        <v>1585</v>
      </c>
      <c r="F137" s="38">
        <v>210.3</v>
      </c>
      <c r="G137" s="135">
        <v>7427</v>
      </c>
      <c r="H137" s="38">
        <v>12.55</v>
      </c>
      <c r="I137" s="38">
        <v>13.55</v>
      </c>
      <c r="K137" s="133" t="s">
        <v>1586</v>
      </c>
      <c r="L137" s="134"/>
      <c r="M137" s="38" t="s">
        <v>1585</v>
      </c>
      <c r="N137" s="38">
        <v>210.3</v>
      </c>
      <c r="O137" s="135">
        <v>7427</v>
      </c>
      <c r="P137" s="38">
        <v>12.55</v>
      </c>
      <c r="Q137" s="38">
        <v>13.55</v>
      </c>
    </row>
    <row r="138" spans="3:17" ht="18" customHeight="1">
      <c r="C138" s="214" t="s">
        <v>1392</v>
      </c>
      <c r="D138" s="215"/>
      <c r="E138" s="141"/>
      <c r="F138" s="142">
        <f>SUM(F135:F137)</f>
        <v>4579.3</v>
      </c>
      <c r="G138" s="142">
        <f>SUM(G135:G137)</f>
        <v>161716</v>
      </c>
      <c r="H138" s="143">
        <v>12.25</v>
      </c>
      <c r="I138" s="141">
        <v>6.82</v>
      </c>
      <c r="K138" s="214" t="s">
        <v>1392</v>
      </c>
      <c r="L138" s="215"/>
      <c r="M138" s="141"/>
      <c r="N138" s="142">
        <f>SUM(N135:N137)</f>
        <v>4591.3</v>
      </c>
      <c r="O138" s="142">
        <f>SUM(O135:O137)</f>
        <v>162141</v>
      </c>
      <c r="P138" s="143">
        <v>12.36</v>
      </c>
      <c r="Q138" s="141">
        <v>7.18</v>
      </c>
    </row>
    <row r="139" spans="3:17" ht="14.25" customHeight="1">
      <c r="C139" s="133" t="s">
        <v>1587</v>
      </c>
      <c r="D139" s="134"/>
      <c r="E139" s="60" t="s">
        <v>1505</v>
      </c>
      <c r="F139" s="136">
        <v>3116.2</v>
      </c>
      <c r="G139" s="135">
        <v>110048</v>
      </c>
      <c r="H139" s="38">
        <v>32.45</v>
      </c>
      <c r="I139" s="38">
        <v>5.49</v>
      </c>
      <c r="K139" s="133" t="s">
        <v>1587</v>
      </c>
      <c r="L139" s="134"/>
      <c r="M139" s="60" t="s">
        <v>1505</v>
      </c>
      <c r="N139" s="136">
        <v>2823.8</v>
      </c>
      <c r="O139" s="135">
        <v>99722</v>
      </c>
      <c r="P139" s="38">
        <v>32.45</v>
      </c>
      <c r="Q139" s="38">
        <v>5.49</v>
      </c>
    </row>
    <row r="140" spans="3:17" ht="14.25" customHeight="1">
      <c r="C140" s="133" t="s">
        <v>1588</v>
      </c>
      <c r="D140" s="134"/>
      <c r="E140" s="38" t="s">
        <v>1589</v>
      </c>
      <c r="F140" s="145">
        <v>888</v>
      </c>
      <c r="G140" s="135">
        <v>31359</v>
      </c>
      <c r="H140" s="144">
        <v>32.8</v>
      </c>
      <c r="I140" s="144">
        <v>11.2</v>
      </c>
      <c r="K140" s="133" t="s">
        <v>1588</v>
      </c>
      <c r="L140" s="134"/>
      <c r="M140" s="38" t="s">
        <v>1505</v>
      </c>
      <c r="N140" s="145">
        <v>1158.1</v>
      </c>
      <c r="O140" s="135">
        <v>40898</v>
      </c>
      <c r="P140" s="144">
        <v>34.05</v>
      </c>
      <c r="Q140" s="144">
        <v>11.13</v>
      </c>
    </row>
    <row r="141" spans="3:17" ht="14.25" customHeight="1">
      <c r="C141" s="133" t="s">
        <v>1590</v>
      </c>
      <c r="D141" s="134"/>
      <c r="E141" s="38" t="s">
        <v>1589</v>
      </c>
      <c r="F141" s="146">
        <v>210.3</v>
      </c>
      <c r="G141" s="135">
        <v>7427</v>
      </c>
      <c r="H141" s="144">
        <v>32.8</v>
      </c>
      <c r="I141" s="38">
        <v>13.55</v>
      </c>
      <c r="K141" s="133" t="s">
        <v>1590</v>
      </c>
      <c r="L141" s="134"/>
      <c r="M141" s="38" t="s">
        <v>1589</v>
      </c>
      <c r="N141" s="146">
        <v>210.3</v>
      </c>
      <c r="O141" s="135">
        <v>7427</v>
      </c>
      <c r="P141" s="144">
        <v>32.8</v>
      </c>
      <c r="Q141" s="38">
        <v>13.55</v>
      </c>
    </row>
    <row r="142" spans="3:17" ht="18" customHeight="1">
      <c r="C142" s="214" t="s">
        <v>1392</v>
      </c>
      <c r="D142" s="215"/>
      <c r="E142" s="147"/>
      <c r="F142" s="148">
        <f>SUM(F139:F141)</f>
        <v>4214.5</v>
      </c>
      <c r="G142" s="148">
        <f>SUM(G139:G141)</f>
        <v>148834</v>
      </c>
      <c r="H142" s="149">
        <v>32.54</v>
      </c>
      <c r="I142" s="147">
        <v>7.09</v>
      </c>
      <c r="K142" s="214" t="s">
        <v>1392</v>
      </c>
      <c r="L142" s="215"/>
      <c r="M142" s="147"/>
      <c r="N142" s="148">
        <f>SUM(N139:N141)</f>
        <v>4192.2</v>
      </c>
      <c r="O142" s="148">
        <f>SUM(O139:O141)</f>
        <v>148047</v>
      </c>
      <c r="P142" s="149">
        <v>32.91</v>
      </c>
      <c r="Q142" s="147">
        <v>7.45</v>
      </c>
    </row>
    <row r="143" spans="3:17" ht="19.5" customHeight="1" thickBot="1">
      <c r="C143" s="217" t="s">
        <v>1435</v>
      </c>
      <c r="D143" s="218"/>
      <c r="E143" s="26"/>
      <c r="F143" s="150">
        <f>SUM(F142,F138,F134,F130,F126)</f>
        <v>21173.1</v>
      </c>
      <c r="G143" s="151">
        <f>SUM(G142,G138,G134,G130,G126)</f>
        <v>747719</v>
      </c>
      <c r="H143" s="77"/>
      <c r="I143" s="77"/>
      <c r="K143" s="217" t="s">
        <v>1435</v>
      </c>
      <c r="L143" s="218"/>
      <c r="M143" s="26"/>
      <c r="N143" s="150">
        <f>SUM(N142,N138,N134,N130,N126)</f>
        <v>21072.9</v>
      </c>
      <c r="O143" s="150">
        <f>SUM(O142,O138,O134,O130,O126)</f>
        <v>744185</v>
      </c>
      <c r="P143" s="77"/>
      <c r="Q143" s="77"/>
    </row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spans="4:9" ht="12.75" customHeight="1">
      <c r="D157" s="152"/>
      <c r="E157" s="152"/>
      <c r="F157" s="153"/>
      <c r="G157" s="154"/>
      <c r="H157" s="153"/>
      <c r="I157" s="153"/>
    </row>
    <row r="158" spans="4:9" ht="12.75" customHeight="1">
      <c r="D158" s="152"/>
      <c r="E158" s="152"/>
      <c r="F158" s="154"/>
      <c r="G158" s="154"/>
      <c r="H158" s="153"/>
      <c r="I158" s="153"/>
    </row>
    <row r="159" spans="4:9" ht="12.75" customHeight="1">
      <c r="D159" s="152"/>
      <c r="E159" s="152"/>
      <c r="F159" s="155"/>
      <c r="G159" s="154"/>
      <c r="H159" s="153"/>
      <c r="I159" s="153"/>
    </row>
    <row r="160" spans="4:9" ht="12.75" customHeight="1">
      <c r="D160" s="152"/>
      <c r="E160" s="152"/>
      <c r="F160" s="154"/>
      <c r="G160" s="154"/>
      <c r="H160" s="153"/>
      <c r="I160" s="153"/>
    </row>
    <row r="161" spans="3:4" ht="12.75" customHeight="1">
      <c r="C161" s="93"/>
      <c r="D161" s="93"/>
    </row>
    <row r="162" ht="12.75" customHeight="1"/>
    <row r="163" ht="12.75" customHeight="1"/>
    <row r="164" ht="12.75" customHeight="1"/>
    <row r="165" spans="3:12" ht="12.75" customHeight="1">
      <c r="C165" s="53"/>
      <c r="D165" s="53"/>
      <c r="E165" s="53"/>
      <c r="F165" s="53"/>
      <c r="G165" s="53"/>
      <c r="H165" s="53"/>
      <c r="I165" s="53"/>
      <c r="J165" s="53"/>
      <c r="K165" s="53"/>
      <c r="L165" s="53"/>
    </row>
    <row r="166" spans="3:12" ht="12.75" customHeight="1">
      <c r="C166" s="53"/>
      <c r="D166" s="53"/>
      <c r="E166" s="53"/>
      <c r="F166" s="53"/>
      <c r="G166" s="53"/>
      <c r="H166" s="53"/>
      <c r="I166" s="53"/>
      <c r="J166" s="53"/>
      <c r="K166" s="53"/>
      <c r="L166" s="53"/>
    </row>
    <row r="167" spans="3:12" ht="18.75">
      <c r="C167" s="156"/>
      <c r="D167" s="157"/>
      <c r="E167" s="158"/>
      <c r="F167" s="53"/>
      <c r="G167" s="159"/>
      <c r="H167" s="53"/>
      <c r="I167" s="53"/>
      <c r="J167" s="53"/>
      <c r="K167" s="53"/>
      <c r="L167" s="53"/>
    </row>
    <row r="168" spans="3:12" ht="12.75">
      <c r="C168" s="53"/>
      <c r="D168" s="53"/>
      <c r="E168" s="53"/>
      <c r="F168" s="53"/>
      <c r="G168" s="53"/>
      <c r="H168" s="53"/>
      <c r="I168" s="53"/>
      <c r="J168" s="53"/>
      <c r="K168" s="53"/>
      <c r="L168" s="53"/>
    </row>
    <row r="169" spans="3:12" ht="12.75">
      <c r="C169" s="216"/>
      <c r="D169" s="216"/>
      <c r="E169" s="154"/>
      <c r="F169" s="216"/>
      <c r="G169" s="216"/>
      <c r="H169" s="216"/>
      <c r="I169" s="216"/>
      <c r="J169" s="154"/>
      <c r="K169" s="154"/>
      <c r="L169" s="53"/>
    </row>
    <row r="170" spans="3:13" ht="12.75" customHeight="1">
      <c r="C170" s="216"/>
      <c r="D170" s="216"/>
      <c r="E170" s="154"/>
      <c r="F170" s="154"/>
      <c r="G170" s="154"/>
      <c r="H170" s="154"/>
      <c r="I170" s="154"/>
      <c r="J170" s="154"/>
      <c r="K170" s="154"/>
      <c r="L170" s="157"/>
      <c r="M170" s="18"/>
    </row>
    <row r="171" spans="3:12" ht="12.75" customHeight="1">
      <c r="C171" s="53"/>
      <c r="D171" s="53"/>
      <c r="E171" s="154"/>
      <c r="F171" s="154"/>
      <c r="G171" s="153"/>
      <c r="H171" s="154"/>
      <c r="I171" s="154"/>
      <c r="J171" s="53"/>
      <c r="K171" s="53"/>
      <c r="L171" s="53"/>
    </row>
    <row r="172" spans="3:12" ht="12.75" customHeight="1">
      <c r="C172" s="53"/>
      <c r="D172" s="53"/>
      <c r="E172" s="154"/>
      <c r="F172" s="154"/>
      <c r="G172" s="154"/>
      <c r="H172" s="154"/>
      <c r="I172" s="154"/>
      <c r="J172" s="53"/>
      <c r="K172" s="53"/>
      <c r="L172" s="53"/>
    </row>
    <row r="173" spans="3:12" ht="12.75" customHeight="1">
      <c r="C173" s="53"/>
      <c r="D173" s="53"/>
      <c r="E173" s="154"/>
      <c r="F173" s="154"/>
      <c r="G173" s="153"/>
      <c r="H173" s="154"/>
      <c r="I173" s="154"/>
      <c r="J173" s="53"/>
      <c r="K173" s="53"/>
      <c r="L173" s="53"/>
    </row>
    <row r="174" spans="3:12" ht="12.75" customHeight="1">
      <c r="C174" s="216"/>
      <c r="D174" s="216"/>
      <c r="E174" s="154"/>
      <c r="F174" s="154"/>
      <c r="G174" s="154"/>
      <c r="H174" s="154"/>
      <c r="I174" s="154"/>
      <c r="J174" s="53"/>
      <c r="K174" s="53"/>
      <c r="L174" s="53"/>
    </row>
    <row r="175" spans="3:12" ht="12.75" customHeight="1">
      <c r="C175" s="53"/>
      <c r="D175" s="53"/>
      <c r="E175" s="154"/>
      <c r="F175" s="154"/>
      <c r="G175" s="153"/>
      <c r="H175" s="154"/>
      <c r="I175" s="154"/>
      <c r="J175" s="53"/>
      <c r="K175" s="53"/>
      <c r="L175" s="53"/>
    </row>
    <row r="176" spans="3:12" ht="12.75" customHeight="1">
      <c r="C176" s="53"/>
      <c r="D176" s="53"/>
      <c r="E176" s="154"/>
      <c r="F176" s="154"/>
      <c r="G176" s="153"/>
      <c r="H176" s="154"/>
      <c r="I176" s="154"/>
      <c r="J176" s="53"/>
      <c r="K176" s="53"/>
      <c r="L176" s="53"/>
    </row>
    <row r="177" spans="3:20" ht="12.75" customHeight="1">
      <c r="C177" s="216"/>
      <c r="D177" s="216"/>
      <c r="E177" s="154"/>
      <c r="F177" s="154"/>
      <c r="G177" s="153"/>
      <c r="H177" s="154"/>
      <c r="I177" s="154"/>
      <c r="J177" s="53"/>
      <c r="K177" s="53"/>
      <c r="L177" s="160"/>
      <c r="M177" s="154"/>
      <c r="N177" s="160"/>
      <c r="O177" s="160"/>
      <c r="P177" s="154"/>
      <c r="Q177" s="154"/>
      <c r="R177" s="53"/>
      <c r="S177" s="53"/>
      <c r="T177" s="53"/>
    </row>
    <row r="178" spans="3:20" ht="12.75" customHeight="1">
      <c r="C178" s="53"/>
      <c r="D178" s="53"/>
      <c r="E178" s="154"/>
      <c r="F178" s="161"/>
      <c r="G178" s="153"/>
      <c r="H178" s="154"/>
      <c r="I178" s="154"/>
      <c r="J178" s="53"/>
      <c r="K178" s="53"/>
      <c r="L178" s="160"/>
      <c r="M178" s="154"/>
      <c r="N178" s="154"/>
      <c r="O178" s="154"/>
      <c r="P178" s="154"/>
      <c r="Q178" s="154"/>
      <c r="R178" s="53"/>
      <c r="S178" s="53"/>
      <c r="T178" s="53"/>
    </row>
    <row r="179" spans="3:20" ht="12.75" customHeight="1">
      <c r="C179" s="53"/>
      <c r="D179" s="53"/>
      <c r="E179" s="154"/>
      <c r="F179" s="161"/>
      <c r="G179" s="153"/>
      <c r="H179" s="154"/>
      <c r="I179" s="154"/>
      <c r="J179" s="53"/>
      <c r="K179" s="53"/>
      <c r="L179" s="53"/>
      <c r="M179" s="154"/>
      <c r="N179" s="162"/>
      <c r="O179" s="153"/>
      <c r="P179" s="154"/>
      <c r="Q179" s="154"/>
      <c r="R179" s="53"/>
      <c r="S179" s="53"/>
      <c r="T179" s="53"/>
    </row>
    <row r="180" spans="3:20" ht="12.75" customHeight="1">
      <c r="C180" s="216"/>
      <c r="D180" s="216"/>
      <c r="E180" s="154"/>
      <c r="F180" s="161"/>
      <c r="G180" s="153"/>
      <c r="H180" s="154"/>
      <c r="I180" s="154"/>
      <c r="J180" s="53"/>
      <c r="K180" s="53"/>
      <c r="L180" s="53"/>
      <c r="M180" s="154"/>
      <c r="N180" s="162"/>
      <c r="O180" s="153"/>
      <c r="P180" s="154"/>
      <c r="Q180" s="154"/>
      <c r="R180" s="53"/>
      <c r="S180" s="53"/>
      <c r="T180" s="53"/>
    </row>
    <row r="181" spans="3:20" ht="12.75" customHeight="1">
      <c r="C181" s="53"/>
      <c r="D181" s="53"/>
      <c r="E181" s="154"/>
      <c r="F181" s="154"/>
      <c r="G181" s="153"/>
      <c r="H181" s="154"/>
      <c r="I181" s="154"/>
      <c r="J181" s="53"/>
      <c r="K181" s="53"/>
      <c r="L181" s="53"/>
      <c r="M181" s="154"/>
      <c r="N181" s="154"/>
      <c r="O181" s="153"/>
      <c r="P181" s="154"/>
      <c r="Q181" s="154"/>
      <c r="R181" s="53"/>
      <c r="S181" s="53"/>
      <c r="T181" s="53"/>
    </row>
    <row r="182" spans="3:20" ht="12.75" customHeight="1">
      <c r="C182" s="53"/>
      <c r="D182" s="53"/>
      <c r="E182" s="154"/>
      <c r="F182" s="154"/>
      <c r="G182" s="153"/>
      <c r="H182" s="154"/>
      <c r="I182" s="154"/>
      <c r="J182" s="53"/>
      <c r="K182" s="53"/>
      <c r="L182" s="160"/>
      <c r="M182" s="154"/>
      <c r="N182" s="162"/>
      <c r="O182" s="162"/>
      <c r="P182" s="163"/>
      <c r="Q182" s="154"/>
      <c r="R182" s="53"/>
      <c r="S182" s="53"/>
      <c r="T182" s="53"/>
    </row>
    <row r="183" spans="3:20" ht="12.75" customHeight="1">
      <c r="C183" s="216"/>
      <c r="D183" s="216"/>
      <c r="E183" s="154"/>
      <c r="F183" s="154"/>
      <c r="G183" s="153"/>
      <c r="H183" s="154"/>
      <c r="I183" s="154"/>
      <c r="J183" s="53"/>
      <c r="K183" s="53"/>
      <c r="L183" s="53"/>
      <c r="M183" s="154"/>
      <c r="N183" s="162"/>
      <c r="O183" s="153"/>
      <c r="P183" s="154"/>
      <c r="Q183" s="164"/>
      <c r="R183" s="53"/>
      <c r="S183" s="53"/>
      <c r="T183" s="53"/>
    </row>
    <row r="184" spans="3:20" ht="12.75" customHeight="1">
      <c r="C184" s="53"/>
      <c r="D184" s="53"/>
      <c r="E184" s="154"/>
      <c r="F184" s="154"/>
      <c r="G184" s="153"/>
      <c r="H184" s="154"/>
      <c r="I184" s="154"/>
      <c r="J184" s="53"/>
      <c r="K184" s="53"/>
      <c r="L184" s="53"/>
      <c r="M184" s="154"/>
      <c r="N184" s="161"/>
      <c r="O184" s="153"/>
      <c r="P184" s="164"/>
      <c r="Q184" s="164"/>
      <c r="R184" s="53"/>
      <c r="S184" s="53"/>
      <c r="T184" s="53"/>
    </row>
    <row r="185" spans="3:20" ht="12.75" customHeight="1">
      <c r="C185" s="53"/>
      <c r="D185" s="53"/>
      <c r="E185" s="154"/>
      <c r="F185" s="154"/>
      <c r="G185" s="154"/>
      <c r="H185" s="154"/>
      <c r="I185" s="154"/>
      <c r="J185" s="53"/>
      <c r="K185" s="53"/>
      <c r="L185" s="53"/>
      <c r="M185" s="154"/>
      <c r="N185" s="154"/>
      <c r="O185" s="153"/>
      <c r="P185" s="164"/>
      <c r="Q185" s="154"/>
      <c r="R185" s="53"/>
      <c r="S185" s="53"/>
      <c r="T185" s="53"/>
    </row>
    <row r="186" spans="3:20" ht="12.75" customHeight="1">
      <c r="C186" s="85"/>
      <c r="D186" s="85"/>
      <c r="E186" s="154"/>
      <c r="F186" s="154"/>
      <c r="G186" s="153"/>
      <c r="H186" s="154"/>
      <c r="I186" s="154"/>
      <c r="J186" s="53"/>
      <c r="K186" s="53"/>
      <c r="L186" s="154"/>
      <c r="M186" s="154"/>
      <c r="N186" s="162"/>
      <c r="O186" s="162"/>
      <c r="P186" s="163"/>
      <c r="Q186" s="154"/>
      <c r="R186" s="53"/>
      <c r="S186" s="53"/>
      <c r="T186" s="53"/>
    </row>
    <row r="187" spans="3:20" ht="12.75" customHeight="1">
      <c r="C187" s="165"/>
      <c r="D187" s="165"/>
      <c r="E187" s="154"/>
      <c r="F187" s="154"/>
      <c r="G187" s="154"/>
      <c r="H187" s="154"/>
      <c r="I187" s="154"/>
      <c r="J187" s="53"/>
      <c r="K187" s="53"/>
      <c r="L187" s="53"/>
      <c r="M187" s="154"/>
      <c r="N187" s="162"/>
      <c r="O187" s="153"/>
      <c r="P187" s="154"/>
      <c r="Q187" s="154"/>
      <c r="R187" s="53"/>
      <c r="S187" s="53"/>
      <c r="T187" s="53"/>
    </row>
    <row r="188" spans="3:20" ht="12.75" customHeight="1">
      <c r="C188" s="53"/>
      <c r="D188" s="53"/>
      <c r="E188" s="154"/>
      <c r="F188" s="162"/>
      <c r="G188" s="153"/>
      <c r="H188" s="153"/>
      <c r="I188" s="153"/>
      <c r="J188" s="53"/>
      <c r="K188" s="53"/>
      <c r="L188" s="53"/>
      <c r="M188" s="154"/>
      <c r="N188" s="162"/>
      <c r="O188" s="153"/>
      <c r="P188" s="154"/>
      <c r="Q188" s="164"/>
      <c r="R188" s="53"/>
      <c r="S188" s="53"/>
      <c r="T188" s="53"/>
    </row>
    <row r="189" spans="3:20" ht="12.75" customHeight="1">
      <c r="C189" s="168"/>
      <c r="D189" s="168"/>
      <c r="E189" s="154"/>
      <c r="F189" s="162"/>
      <c r="G189" s="162"/>
      <c r="H189" s="153"/>
      <c r="I189" s="153"/>
      <c r="J189" s="53"/>
      <c r="K189" s="53"/>
      <c r="L189" s="53"/>
      <c r="M189" s="154"/>
      <c r="N189" s="154"/>
      <c r="O189" s="153"/>
      <c r="P189" s="154"/>
      <c r="Q189" s="154"/>
      <c r="R189" s="53"/>
      <c r="S189" s="53"/>
      <c r="T189" s="53"/>
    </row>
    <row r="190" spans="3:20" ht="12.75" customHeight="1">
      <c r="C190" s="154"/>
      <c r="D190" s="154"/>
      <c r="E190" s="154"/>
      <c r="F190" s="162"/>
      <c r="G190" s="162"/>
      <c r="H190" s="163"/>
      <c r="I190" s="154"/>
      <c r="J190" s="53"/>
      <c r="K190" s="154"/>
      <c r="L190" s="154"/>
      <c r="M190" s="154"/>
      <c r="N190" s="162"/>
      <c r="O190" s="162"/>
      <c r="P190" s="163"/>
      <c r="Q190" s="154"/>
      <c r="R190" s="53"/>
      <c r="S190" s="53"/>
      <c r="T190" s="53"/>
    </row>
    <row r="191" spans="3:20" ht="12.75" customHeight="1">
      <c r="C191" s="53"/>
      <c r="D191" s="53"/>
      <c r="E191" s="154"/>
      <c r="F191" s="162"/>
      <c r="G191" s="153"/>
      <c r="H191" s="154"/>
      <c r="I191" s="164"/>
      <c r="K191" s="53"/>
      <c r="L191" s="53"/>
      <c r="M191" s="154"/>
      <c r="N191" s="162"/>
      <c r="O191" s="153"/>
      <c r="P191" s="154"/>
      <c r="Q191" s="164"/>
      <c r="R191" s="53"/>
      <c r="S191" s="53"/>
      <c r="T191" s="53"/>
    </row>
    <row r="192" spans="3:20" ht="12.75" customHeight="1">
      <c r="C192" s="53"/>
      <c r="D192" s="53"/>
      <c r="E192" s="154"/>
      <c r="F192" s="161"/>
      <c r="G192" s="153"/>
      <c r="H192" s="154"/>
      <c r="I192" s="164"/>
      <c r="K192" s="53"/>
      <c r="L192" s="53"/>
      <c r="M192" s="154"/>
      <c r="N192" s="161"/>
      <c r="O192" s="153"/>
      <c r="P192" s="154"/>
      <c r="Q192" s="164"/>
      <c r="R192" s="53"/>
      <c r="S192" s="53"/>
      <c r="T192" s="53"/>
    </row>
    <row r="193" spans="3:20" ht="12.75" customHeight="1">
      <c r="C193" s="53"/>
      <c r="D193" s="53"/>
      <c r="E193" s="154"/>
      <c r="F193" s="154"/>
      <c r="G193" s="153"/>
      <c r="H193" s="154"/>
      <c r="I193" s="154"/>
      <c r="K193" s="53"/>
      <c r="L193" s="53"/>
      <c r="M193" s="154"/>
      <c r="N193" s="154"/>
      <c r="O193" s="153"/>
      <c r="P193" s="154"/>
      <c r="Q193" s="154"/>
      <c r="R193" s="53"/>
      <c r="S193" s="53"/>
      <c r="T193" s="53"/>
    </row>
    <row r="194" spans="3:20" ht="12.75" customHeight="1">
      <c r="C194" s="154"/>
      <c r="D194" s="154"/>
      <c r="E194" s="154"/>
      <c r="F194" s="162"/>
      <c r="G194" s="162"/>
      <c r="H194" s="163"/>
      <c r="I194" s="154"/>
      <c r="K194" s="154"/>
      <c r="L194" s="154"/>
      <c r="M194" s="154"/>
      <c r="N194" s="162"/>
      <c r="O194" s="162"/>
      <c r="P194" s="163"/>
      <c r="Q194" s="154"/>
      <c r="R194" s="53"/>
      <c r="S194" s="53"/>
      <c r="T194" s="53"/>
    </row>
    <row r="195" spans="3:20" ht="12.75" customHeight="1">
      <c r="C195" s="53"/>
      <c r="D195" s="53"/>
      <c r="E195" s="154"/>
      <c r="F195" s="162"/>
      <c r="G195" s="153"/>
      <c r="H195" s="154"/>
      <c r="I195" s="154"/>
      <c r="K195" s="53"/>
      <c r="L195" s="53"/>
      <c r="M195" s="154"/>
      <c r="N195" s="162"/>
      <c r="O195" s="153"/>
      <c r="P195" s="154"/>
      <c r="Q195" s="154"/>
      <c r="R195" s="53"/>
      <c r="S195" s="53"/>
      <c r="T195" s="53"/>
    </row>
    <row r="196" spans="3:20" ht="12.75" customHeight="1">
      <c r="C196" s="53"/>
      <c r="D196" s="53"/>
      <c r="E196" s="154"/>
      <c r="F196" s="161"/>
      <c r="G196" s="153"/>
      <c r="H196" s="164"/>
      <c r="I196" s="164"/>
      <c r="K196" s="53"/>
      <c r="L196" s="53"/>
      <c r="M196" s="154"/>
      <c r="N196" s="161"/>
      <c r="O196" s="153"/>
      <c r="P196" s="164"/>
      <c r="Q196" s="164"/>
      <c r="R196" s="53"/>
      <c r="S196" s="53"/>
      <c r="T196" s="53"/>
    </row>
    <row r="197" spans="3:20" ht="12.75" customHeight="1">
      <c r="C197" s="53"/>
      <c r="D197" s="53"/>
      <c r="E197" s="154"/>
      <c r="F197" s="163"/>
      <c r="G197" s="153"/>
      <c r="H197" s="164"/>
      <c r="I197" s="154"/>
      <c r="K197" s="53"/>
      <c r="L197" s="53"/>
      <c r="M197" s="154"/>
      <c r="N197" s="163"/>
      <c r="O197" s="153"/>
      <c r="P197" s="164"/>
      <c r="Q197" s="154"/>
      <c r="R197" s="53"/>
      <c r="S197" s="53"/>
      <c r="T197" s="53"/>
    </row>
    <row r="198" spans="3:20" ht="12.75" customHeight="1">
      <c r="C198" s="154"/>
      <c r="D198" s="154"/>
      <c r="E198" s="154"/>
      <c r="F198" s="162"/>
      <c r="G198" s="162"/>
      <c r="H198" s="163"/>
      <c r="I198" s="154"/>
      <c r="K198" s="154"/>
      <c r="L198" s="154"/>
      <c r="M198" s="154"/>
      <c r="N198" s="162"/>
      <c r="O198" s="162"/>
      <c r="P198" s="163"/>
      <c r="Q198" s="154"/>
      <c r="R198" s="53"/>
      <c r="S198" s="53"/>
      <c r="T198" s="53"/>
    </row>
    <row r="199" spans="3:20" ht="12.75" customHeight="1">
      <c r="C199" s="168"/>
      <c r="D199" s="168"/>
      <c r="E199" s="154"/>
      <c r="F199" s="169"/>
      <c r="G199" s="169"/>
      <c r="H199" s="53"/>
      <c r="I199" s="53"/>
      <c r="K199" s="168"/>
      <c r="L199" s="168"/>
      <c r="M199" s="154"/>
      <c r="N199" s="169"/>
      <c r="O199" s="169"/>
      <c r="P199" s="53"/>
      <c r="Q199" s="53"/>
      <c r="R199" s="53"/>
      <c r="S199" s="53"/>
      <c r="T199" s="53"/>
    </row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spans="3:10" ht="12.75" customHeight="1">
      <c r="C214" s="156"/>
      <c r="D214" s="157"/>
      <c r="E214" s="158"/>
      <c r="F214" s="53"/>
      <c r="G214" s="159"/>
      <c r="H214" s="53"/>
      <c r="I214" s="53"/>
      <c r="J214" s="53"/>
    </row>
    <row r="215" spans="3:10" ht="12.75" customHeight="1">
      <c r="C215" s="53"/>
      <c r="D215" s="53"/>
      <c r="E215" s="53"/>
      <c r="F215" s="53"/>
      <c r="G215" s="53"/>
      <c r="H215" s="53"/>
      <c r="I215" s="53"/>
      <c r="J215" s="53"/>
    </row>
    <row r="216" spans="3:10" ht="12.75" customHeight="1">
      <c r="C216" s="160"/>
      <c r="D216" s="160"/>
      <c r="E216" s="154"/>
      <c r="F216" s="216"/>
      <c r="G216" s="216"/>
      <c r="H216" s="154"/>
      <c r="I216" s="154"/>
      <c r="J216" s="53"/>
    </row>
    <row r="217" spans="3:10" ht="12.75" customHeight="1">
      <c r="C217" s="160"/>
      <c r="D217" s="160"/>
      <c r="E217" s="154"/>
      <c r="F217" s="154"/>
      <c r="G217" s="154"/>
      <c r="H217" s="154"/>
      <c r="I217" s="154"/>
      <c r="J217" s="53"/>
    </row>
    <row r="218" spans="3:10" ht="12.75" customHeight="1">
      <c r="C218" s="53"/>
      <c r="D218" s="53"/>
      <c r="E218" s="154"/>
      <c r="F218" s="154"/>
      <c r="G218" s="153"/>
      <c r="H218" s="53"/>
      <c r="I218" s="53"/>
      <c r="J218" s="53"/>
    </row>
    <row r="219" spans="3:10" ht="12.75" customHeight="1">
      <c r="C219" s="53"/>
      <c r="D219" s="53"/>
      <c r="E219" s="154"/>
      <c r="F219" s="154"/>
      <c r="G219" s="154"/>
      <c r="H219" s="53"/>
      <c r="I219" s="53"/>
      <c r="J219" s="53"/>
    </row>
    <row r="220" spans="3:10" ht="12.75" customHeight="1">
      <c r="C220" s="53"/>
      <c r="D220" s="53"/>
      <c r="E220" s="154"/>
      <c r="F220" s="154"/>
      <c r="G220" s="153"/>
      <c r="H220" s="53"/>
      <c r="I220" s="53"/>
      <c r="J220" s="53"/>
    </row>
    <row r="221" spans="3:10" ht="12.75" customHeight="1">
      <c r="C221" s="160"/>
      <c r="D221" s="160"/>
      <c r="E221" s="154"/>
      <c r="F221" s="154"/>
      <c r="G221" s="154"/>
      <c r="H221" s="53"/>
      <c r="I221" s="53"/>
      <c r="J221" s="53"/>
    </row>
    <row r="222" spans="3:10" ht="12.75" customHeight="1">
      <c r="C222" s="53"/>
      <c r="D222" s="53"/>
      <c r="E222" s="154"/>
      <c r="F222" s="154"/>
      <c r="G222" s="153"/>
      <c r="H222" s="53"/>
      <c r="I222" s="53"/>
      <c r="J222" s="53"/>
    </row>
    <row r="223" spans="3:10" ht="12.75" customHeight="1">
      <c r="C223" s="53"/>
      <c r="D223" s="53"/>
      <c r="E223" s="154"/>
      <c r="F223" s="154"/>
      <c r="G223" s="153"/>
      <c r="H223" s="53"/>
      <c r="I223" s="53"/>
      <c r="J223" s="53"/>
    </row>
    <row r="224" spans="3:10" ht="12.75" customHeight="1">
      <c r="C224" s="160"/>
      <c r="D224" s="160"/>
      <c r="E224" s="154"/>
      <c r="F224" s="154"/>
      <c r="G224" s="153"/>
      <c r="H224" s="53"/>
      <c r="I224" s="53"/>
      <c r="J224" s="53"/>
    </row>
    <row r="225" spans="3:10" ht="12.75" customHeight="1">
      <c r="C225" s="53"/>
      <c r="D225" s="53"/>
      <c r="E225" s="154"/>
      <c r="F225" s="161"/>
      <c r="G225" s="153"/>
      <c r="H225" s="53"/>
      <c r="I225" s="53"/>
      <c r="J225" s="53"/>
    </row>
    <row r="226" spans="3:10" ht="12.75" customHeight="1">
      <c r="C226" s="53"/>
      <c r="D226" s="53"/>
      <c r="E226" s="154"/>
      <c r="F226" s="161"/>
      <c r="G226" s="153"/>
      <c r="H226" s="53"/>
      <c r="I226" s="53"/>
      <c r="J226" s="53"/>
    </row>
    <row r="227" spans="3:10" ht="12.75" customHeight="1">
      <c r="C227" s="160"/>
      <c r="D227" s="160"/>
      <c r="E227" s="154"/>
      <c r="F227" s="161"/>
      <c r="G227" s="153"/>
      <c r="H227" s="53"/>
      <c r="I227" s="53"/>
      <c r="J227" s="53"/>
    </row>
    <row r="228" spans="3:10" ht="12.75" customHeight="1">
      <c r="C228" s="53"/>
      <c r="D228" s="53"/>
      <c r="E228" s="154"/>
      <c r="F228" s="154"/>
      <c r="G228" s="153"/>
      <c r="H228" s="53"/>
      <c r="I228" s="53"/>
      <c r="J228" s="53"/>
    </row>
    <row r="229" spans="3:10" ht="12.75" customHeight="1">
      <c r="C229" s="53"/>
      <c r="D229" s="53"/>
      <c r="E229" s="154"/>
      <c r="F229" s="154"/>
      <c r="G229" s="153"/>
      <c r="H229" s="53"/>
      <c r="I229" s="53"/>
      <c r="J229" s="53"/>
    </row>
    <row r="230" spans="3:10" ht="12.75" customHeight="1">
      <c r="C230" s="160"/>
      <c r="D230" s="160"/>
      <c r="E230" s="154"/>
      <c r="F230" s="154"/>
      <c r="G230" s="153"/>
      <c r="H230" s="53"/>
      <c r="I230" s="53"/>
      <c r="J230" s="53"/>
    </row>
    <row r="231" spans="3:10" ht="12.75" customHeight="1">
      <c r="C231" s="53"/>
      <c r="D231" s="53"/>
      <c r="E231" s="154"/>
      <c r="F231" s="154"/>
      <c r="G231" s="153"/>
      <c r="H231" s="53"/>
      <c r="I231" s="53"/>
      <c r="J231" s="53"/>
    </row>
    <row r="232" spans="3:10" ht="12.75" customHeight="1">
      <c r="C232" s="53"/>
      <c r="D232" s="53"/>
      <c r="E232" s="154"/>
      <c r="F232" s="154"/>
      <c r="G232" s="154"/>
      <c r="H232" s="53"/>
      <c r="I232" s="53"/>
      <c r="J232" s="53"/>
    </row>
    <row r="233" spans="3:10" ht="12.75" customHeight="1">
      <c r="C233" s="160"/>
      <c r="D233" s="160"/>
      <c r="E233" s="154"/>
      <c r="F233" s="154"/>
      <c r="G233" s="153"/>
      <c r="H233" s="53"/>
      <c r="I233" s="53"/>
      <c r="J233" s="53"/>
    </row>
    <row r="234" spans="3:10" ht="12.75" customHeight="1">
      <c r="C234" s="165"/>
      <c r="D234" s="165"/>
      <c r="E234" s="154"/>
      <c r="F234" s="154"/>
      <c r="G234" s="154"/>
      <c r="H234" s="53"/>
      <c r="I234" s="53"/>
      <c r="J234" s="53"/>
    </row>
    <row r="235" spans="3:10" ht="12.75" customHeight="1">
      <c r="C235" s="53"/>
      <c r="D235" s="53"/>
      <c r="E235" s="154"/>
      <c r="F235" s="162"/>
      <c r="G235" s="153"/>
      <c r="H235" s="53"/>
      <c r="I235" s="53"/>
      <c r="J235" s="53"/>
    </row>
    <row r="236" spans="3:10" ht="12.75" customHeight="1">
      <c r="C236" s="168"/>
      <c r="D236" s="168"/>
      <c r="E236" s="154"/>
      <c r="F236" s="162"/>
      <c r="G236" s="162"/>
      <c r="H236" s="53"/>
      <c r="I236" s="53"/>
      <c r="J236" s="53"/>
    </row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</sheetData>
  <mergeCells count="90">
    <mergeCell ref="U93:V93"/>
    <mergeCell ref="U92:V92"/>
    <mergeCell ref="U91:V91"/>
    <mergeCell ref="U90:V90"/>
    <mergeCell ref="U97:V97"/>
    <mergeCell ref="U96:V96"/>
    <mergeCell ref="U95:V95"/>
    <mergeCell ref="U94:V94"/>
    <mergeCell ref="X32:AA32"/>
    <mergeCell ref="U37:V37"/>
    <mergeCell ref="U32:V33"/>
    <mergeCell ref="C122:D122"/>
    <mergeCell ref="U43:V44"/>
    <mergeCell ref="X43:AA43"/>
    <mergeCell ref="U48:V48"/>
    <mergeCell ref="U45:V45"/>
    <mergeCell ref="V40:X40"/>
    <mergeCell ref="U61:V61"/>
    <mergeCell ref="C126:D126"/>
    <mergeCell ref="K121:L121"/>
    <mergeCell ref="N121:O121"/>
    <mergeCell ref="K122:L122"/>
    <mergeCell ref="K126:L126"/>
    <mergeCell ref="R16:R17"/>
    <mergeCell ref="K18:M19"/>
    <mergeCell ref="N18:N19"/>
    <mergeCell ref="O18:O19"/>
    <mergeCell ref="P18:P19"/>
    <mergeCell ref="Q18:Q19"/>
    <mergeCell ref="R18:R19"/>
    <mergeCell ref="N16:N17"/>
    <mergeCell ref="O16:O17"/>
    <mergeCell ref="P16:P17"/>
    <mergeCell ref="C142:D142"/>
    <mergeCell ref="C138:D138"/>
    <mergeCell ref="C134:D134"/>
    <mergeCell ref="Q16:Q17"/>
    <mergeCell ref="I65:J65"/>
    <mergeCell ref="I67:J67"/>
    <mergeCell ref="F68:G68"/>
    <mergeCell ref="H68:I68"/>
    <mergeCell ref="D94:E95"/>
    <mergeCell ref="D96:E97"/>
    <mergeCell ref="K130:L130"/>
    <mergeCell ref="F70:G70"/>
    <mergeCell ref="H70:I70"/>
    <mergeCell ref="C130:D130"/>
    <mergeCell ref="D98:E99"/>
    <mergeCell ref="D100:E101"/>
    <mergeCell ref="D102:E103"/>
    <mergeCell ref="D104:E105"/>
    <mergeCell ref="C121:D121"/>
    <mergeCell ref="F121:G121"/>
    <mergeCell ref="F216:G216"/>
    <mergeCell ref="C143:D143"/>
    <mergeCell ref="K143:L143"/>
    <mergeCell ref="C169:D169"/>
    <mergeCell ref="F169:I169"/>
    <mergeCell ref="C170:D170"/>
    <mergeCell ref="C174:D174"/>
    <mergeCell ref="C177:D177"/>
    <mergeCell ref="C180:D180"/>
    <mergeCell ref="C183:D183"/>
    <mergeCell ref="C186:D186"/>
    <mergeCell ref="U5:V5"/>
    <mergeCell ref="U6:V6"/>
    <mergeCell ref="U10:V10"/>
    <mergeCell ref="U22:V22"/>
    <mergeCell ref="U21:V21"/>
    <mergeCell ref="U23:V23"/>
    <mergeCell ref="K142:L142"/>
    <mergeCell ref="K138:L138"/>
    <mergeCell ref="K134:L134"/>
    <mergeCell ref="X5:AA5"/>
    <mergeCell ref="U13:V13"/>
    <mergeCell ref="U16:V16"/>
    <mergeCell ref="U19:V19"/>
    <mergeCell ref="U8:V8"/>
    <mergeCell ref="V41:Y41"/>
    <mergeCell ref="U56:V57"/>
    <mergeCell ref="X56:AA56"/>
    <mergeCell ref="U58:V58"/>
    <mergeCell ref="U64:V64"/>
    <mergeCell ref="U67:V67"/>
    <mergeCell ref="U70:V70"/>
    <mergeCell ref="U71:V71"/>
    <mergeCell ref="U77:V78"/>
    <mergeCell ref="X77:AA77"/>
    <mergeCell ref="U79:V79"/>
    <mergeCell ref="U82:V82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R67"/>
  <sheetViews>
    <sheetView workbookViewId="0" topLeftCell="A1">
      <selection activeCell="N1" sqref="N1"/>
    </sheetView>
  </sheetViews>
  <sheetFormatPr defaultColWidth="9.140625" defaultRowHeight="12.75"/>
  <sheetData>
    <row r="1" spans="1:18" ht="13.5" thickBot="1">
      <c r="A1" s="179"/>
      <c r="B1" s="179"/>
      <c r="C1" s="179"/>
      <c r="D1" s="179"/>
      <c r="E1" s="179"/>
      <c r="F1" s="179"/>
      <c r="G1" s="179"/>
      <c r="H1" s="303" t="s">
        <v>1733</v>
      </c>
      <c r="I1" s="304"/>
      <c r="J1" s="305"/>
      <c r="K1" s="303" t="s">
        <v>1734</v>
      </c>
      <c r="L1" s="304"/>
      <c r="M1" s="305"/>
      <c r="N1" s="179"/>
      <c r="O1" s="179"/>
      <c r="P1" s="179"/>
      <c r="Q1" s="179"/>
      <c r="R1" s="181"/>
    </row>
    <row r="2" spans="1:18" ht="13.5" thickBot="1">
      <c r="A2" s="179"/>
      <c r="B2" s="179"/>
      <c r="C2" s="179"/>
      <c r="D2" s="179"/>
      <c r="E2" s="179"/>
      <c r="F2" s="179"/>
      <c r="G2" s="179"/>
      <c r="H2" s="300" t="s">
        <v>1735</v>
      </c>
      <c r="I2" s="301"/>
      <c r="J2" s="302"/>
      <c r="K2" s="179"/>
      <c r="L2" s="179"/>
      <c r="M2" s="179"/>
      <c r="N2" s="179"/>
      <c r="O2" s="179"/>
      <c r="P2" s="179"/>
      <c r="Q2" s="179"/>
      <c r="R2" s="181"/>
    </row>
    <row r="3" spans="1:18" ht="12.75">
      <c r="A3" s="180" t="s">
        <v>1736</v>
      </c>
      <c r="B3" s="180"/>
      <c r="C3" s="180" t="s">
        <v>1739</v>
      </c>
      <c r="D3" s="180" t="s">
        <v>1754</v>
      </c>
      <c r="E3" s="180" t="s">
        <v>1755</v>
      </c>
      <c r="F3" s="180" t="s">
        <v>1756</v>
      </c>
      <c r="G3" s="180" t="s">
        <v>1757</v>
      </c>
      <c r="H3" s="180" t="s">
        <v>1758</v>
      </c>
      <c r="I3" s="180" t="s">
        <v>1759</v>
      </c>
      <c r="J3" s="180" t="s">
        <v>1760</v>
      </c>
      <c r="K3" s="180" t="s">
        <v>1761</v>
      </c>
      <c r="L3" s="180" t="s">
        <v>1762</v>
      </c>
      <c r="M3" s="180" t="s">
        <v>1763</v>
      </c>
      <c r="N3" s="180" t="s">
        <v>1764</v>
      </c>
      <c r="O3" s="180" t="s">
        <v>1765</v>
      </c>
      <c r="P3" s="180" t="s">
        <v>1766</v>
      </c>
      <c r="Q3" s="180" t="s">
        <v>1730</v>
      </c>
      <c r="R3" s="181"/>
    </row>
    <row r="4" spans="1:18" ht="12.75">
      <c r="A4" s="180" t="s">
        <v>1731</v>
      </c>
      <c r="B4" s="180" t="s">
        <v>1737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 t="s">
        <v>1731</v>
      </c>
      <c r="R4" s="181"/>
    </row>
    <row r="5" spans="1:18" ht="12.75">
      <c r="A5" s="180" t="s">
        <v>1732</v>
      </c>
      <c r="B5" s="180" t="s">
        <v>1738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 t="s">
        <v>1732</v>
      </c>
      <c r="R5" s="181"/>
    </row>
    <row r="6" spans="1:18" ht="12.75">
      <c r="A6" s="180" t="s">
        <v>1997</v>
      </c>
      <c r="B6" s="182">
        <v>6114</v>
      </c>
      <c r="C6" s="182" t="s">
        <v>1839</v>
      </c>
      <c r="D6" s="183">
        <v>1000</v>
      </c>
      <c r="E6" s="183">
        <v>1219</v>
      </c>
      <c r="F6" s="183">
        <v>1527</v>
      </c>
      <c r="G6" s="183">
        <v>1962</v>
      </c>
      <c r="H6" s="183">
        <v>2194</v>
      </c>
      <c r="I6" s="183">
        <v>2305</v>
      </c>
      <c r="J6" s="183">
        <v>2340</v>
      </c>
      <c r="K6" s="183">
        <v>2334</v>
      </c>
      <c r="L6" s="183">
        <v>2302</v>
      </c>
      <c r="M6" s="183">
        <v>2266</v>
      </c>
      <c r="N6" s="183">
        <v>2099</v>
      </c>
      <c r="O6" s="183">
        <v>1664</v>
      </c>
      <c r="P6" s="182" t="s">
        <v>2125</v>
      </c>
      <c r="Q6" s="180" t="s">
        <v>1997</v>
      </c>
      <c r="R6" s="181"/>
    </row>
    <row r="7" spans="1:18" ht="12.75">
      <c r="A7" s="180" t="s">
        <v>1998</v>
      </c>
      <c r="B7" s="182">
        <v>6225</v>
      </c>
      <c r="C7" s="182" t="s">
        <v>2037</v>
      </c>
      <c r="D7" s="182" t="s">
        <v>2064</v>
      </c>
      <c r="E7" s="183">
        <v>1101</v>
      </c>
      <c r="F7" s="183">
        <v>1494</v>
      </c>
      <c r="G7" s="183">
        <v>1929</v>
      </c>
      <c r="H7" s="183">
        <v>2166</v>
      </c>
      <c r="I7" s="183">
        <v>2287</v>
      </c>
      <c r="J7" s="183">
        <v>2324</v>
      </c>
      <c r="K7" s="183">
        <v>2325</v>
      </c>
      <c r="L7" s="183">
        <v>2299</v>
      </c>
      <c r="M7" s="183">
        <v>2263</v>
      </c>
      <c r="N7" s="183">
        <v>2109</v>
      </c>
      <c r="O7" s="183">
        <v>1664</v>
      </c>
      <c r="P7" s="182" t="s">
        <v>2037</v>
      </c>
      <c r="Q7" s="180" t="s">
        <v>1998</v>
      </c>
      <c r="R7" s="181"/>
    </row>
    <row r="8" spans="1:18" ht="12.75">
      <c r="A8" s="180" t="s">
        <v>1999</v>
      </c>
      <c r="B8" s="182">
        <v>6336</v>
      </c>
      <c r="C8" s="182" t="s">
        <v>2038</v>
      </c>
      <c r="D8" s="182" t="s">
        <v>2065</v>
      </c>
      <c r="E8" s="183">
        <v>1163</v>
      </c>
      <c r="F8" s="183">
        <v>1463</v>
      </c>
      <c r="G8" s="183">
        <v>1897</v>
      </c>
      <c r="H8" s="183">
        <v>2137</v>
      </c>
      <c r="I8" s="183">
        <v>2259</v>
      </c>
      <c r="J8" s="183">
        <v>2307</v>
      </c>
      <c r="K8" s="183">
        <v>2316</v>
      </c>
      <c r="L8" s="183">
        <v>2296</v>
      </c>
      <c r="M8" s="183">
        <v>2270</v>
      </c>
      <c r="N8" s="183">
        <v>2117</v>
      </c>
      <c r="O8" s="183">
        <v>1663</v>
      </c>
      <c r="P8" s="182" t="s">
        <v>1839</v>
      </c>
      <c r="Q8" s="180" t="s">
        <v>1999</v>
      </c>
      <c r="R8" s="181"/>
    </row>
    <row r="9" spans="1:18" ht="12.75">
      <c r="A9" s="180" t="s">
        <v>2000</v>
      </c>
      <c r="B9" s="182">
        <v>6447</v>
      </c>
      <c r="C9" s="182" t="s">
        <v>1843</v>
      </c>
      <c r="D9" s="182" t="s">
        <v>2066</v>
      </c>
      <c r="E9" s="183">
        <v>1136</v>
      </c>
      <c r="F9" s="183">
        <v>1432</v>
      </c>
      <c r="G9" s="183">
        <v>1865</v>
      </c>
      <c r="H9" s="183">
        <v>2108</v>
      </c>
      <c r="I9" s="183">
        <v>2236</v>
      </c>
      <c r="J9" s="183">
        <v>2291</v>
      </c>
      <c r="K9" s="183">
        <v>2307</v>
      </c>
      <c r="L9" s="183">
        <v>2206</v>
      </c>
      <c r="M9" s="183">
        <v>2272</v>
      </c>
      <c r="N9" s="183">
        <v>2123</v>
      </c>
      <c r="O9" s="183">
        <v>1661</v>
      </c>
      <c r="P9" s="182" t="s">
        <v>2126</v>
      </c>
      <c r="Q9" s="180" t="s">
        <v>2000</v>
      </c>
      <c r="R9" s="181"/>
    </row>
    <row r="10" spans="1:18" ht="12.75">
      <c r="A10" s="180" t="s">
        <v>2001</v>
      </c>
      <c r="B10" s="182">
        <v>6558</v>
      </c>
      <c r="C10" s="182" t="s">
        <v>2039</v>
      </c>
      <c r="D10" s="182" t="s">
        <v>2067</v>
      </c>
      <c r="E10" s="183">
        <v>1110</v>
      </c>
      <c r="F10" s="183">
        <v>1403</v>
      </c>
      <c r="G10" s="183">
        <v>1833</v>
      </c>
      <c r="H10" s="183">
        <v>2081</v>
      </c>
      <c r="I10" s="183">
        <v>2213</v>
      </c>
      <c r="J10" s="183">
        <v>2275</v>
      </c>
      <c r="K10" s="183">
        <v>2298</v>
      </c>
      <c r="L10" s="183">
        <v>2292</v>
      </c>
      <c r="M10" s="183">
        <v>2273</v>
      </c>
      <c r="N10" s="183">
        <v>2130</v>
      </c>
      <c r="O10" s="183">
        <v>1659</v>
      </c>
      <c r="P10" s="182" t="s">
        <v>2148</v>
      </c>
      <c r="Q10" s="180" t="s">
        <v>2001</v>
      </c>
      <c r="R10" s="181"/>
    </row>
    <row r="11" spans="1:18" ht="12.75">
      <c r="A11" s="180"/>
      <c r="B11" s="182"/>
      <c r="C11" s="182"/>
      <c r="D11" s="182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2"/>
      <c r="Q11" s="180"/>
      <c r="R11" s="181"/>
    </row>
    <row r="12" spans="1:18" ht="12.75">
      <c r="A12" s="180" t="s">
        <v>2002</v>
      </c>
      <c r="B12" s="182">
        <v>6669</v>
      </c>
      <c r="C12" s="182" t="s">
        <v>2040</v>
      </c>
      <c r="D12" s="182" t="s">
        <v>2068</v>
      </c>
      <c r="E12" s="183">
        <v>1085</v>
      </c>
      <c r="F12" s="183">
        <v>1373</v>
      </c>
      <c r="G12" s="183">
        <v>1802</v>
      </c>
      <c r="H12" s="183">
        <v>2054</v>
      </c>
      <c r="I12" s="183">
        <v>2192</v>
      </c>
      <c r="J12" s="183">
        <v>2260</v>
      </c>
      <c r="K12" s="183">
        <v>2290</v>
      </c>
      <c r="L12" s="183">
        <v>2290</v>
      </c>
      <c r="M12" s="183">
        <v>2274</v>
      </c>
      <c r="N12" s="183">
        <v>2136</v>
      </c>
      <c r="O12" s="183">
        <v>1657</v>
      </c>
      <c r="P12" s="182" t="s">
        <v>2092</v>
      </c>
      <c r="Q12" s="180" t="s">
        <v>2002</v>
      </c>
      <c r="R12" s="181"/>
    </row>
    <row r="13" spans="1:18" ht="12.75">
      <c r="A13" s="180" t="s">
        <v>2003</v>
      </c>
      <c r="B13" s="182">
        <v>6780</v>
      </c>
      <c r="C13" s="182" t="s">
        <v>2041</v>
      </c>
      <c r="D13" s="182" t="s">
        <v>2069</v>
      </c>
      <c r="E13" s="183">
        <v>1060</v>
      </c>
      <c r="F13" s="183">
        <v>1344</v>
      </c>
      <c r="G13" s="183">
        <v>1771</v>
      </c>
      <c r="H13" s="183">
        <v>2026</v>
      </c>
      <c r="I13" s="183">
        <v>2170</v>
      </c>
      <c r="J13" s="183">
        <v>2244</v>
      </c>
      <c r="K13" s="183">
        <v>2287</v>
      </c>
      <c r="L13" s="183">
        <v>2288</v>
      </c>
      <c r="M13" s="183">
        <v>2274</v>
      </c>
      <c r="N13" s="183">
        <v>2141</v>
      </c>
      <c r="O13" s="183">
        <v>1655</v>
      </c>
      <c r="P13" s="182" t="s">
        <v>2127</v>
      </c>
      <c r="Q13" s="180" t="s">
        <v>2003</v>
      </c>
      <c r="R13" s="181"/>
    </row>
    <row r="14" spans="1:18" ht="12.75">
      <c r="A14" s="180" t="s">
        <v>2004</v>
      </c>
      <c r="B14" s="182">
        <v>6892</v>
      </c>
      <c r="C14" s="182" t="s">
        <v>1848</v>
      </c>
      <c r="D14" s="182" t="s">
        <v>2070</v>
      </c>
      <c r="E14" s="183">
        <v>1037</v>
      </c>
      <c r="F14" s="183">
        <v>1317</v>
      </c>
      <c r="G14" s="183">
        <v>1741</v>
      </c>
      <c r="H14" s="183">
        <v>1999</v>
      </c>
      <c r="I14" s="183">
        <v>2149</v>
      </c>
      <c r="J14" s="183">
        <v>2229</v>
      </c>
      <c r="K14" s="183">
        <v>2273</v>
      </c>
      <c r="L14" s="183">
        <v>2286</v>
      </c>
      <c r="M14" s="183">
        <v>2276</v>
      </c>
      <c r="N14" s="183">
        <v>2144</v>
      </c>
      <c r="O14" s="183">
        <v>1653</v>
      </c>
      <c r="P14" s="182" t="s">
        <v>2128</v>
      </c>
      <c r="Q14" s="180" t="s">
        <v>2004</v>
      </c>
      <c r="R14" s="181"/>
    </row>
    <row r="15" spans="1:18" ht="12.75">
      <c r="A15" s="180" t="s">
        <v>2005</v>
      </c>
      <c r="B15" s="182">
        <v>7004</v>
      </c>
      <c r="C15" s="182" t="s">
        <v>1912</v>
      </c>
      <c r="D15" s="182" t="s">
        <v>1962</v>
      </c>
      <c r="E15" s="183">
        <v>1014</v>
      </c>
      <c r="F15" s="183">
        <v>1289</v>
      </c>
      <c r="G15" s="183">
        <v>1710</v>
      </c>
      <c r="H15" s="183">
        <v>1973</v>
      </c>
      <c r="I15" s="183">
        <v>2129</v>
      </c>
      <c r="J15" s="183">
        <v>2214</v>
      </c>
      <c r="K15" s="183">
        <v>2266</v>
      </c>
      <c r="L15" s="183">
        <v>2286</v>
      </c>
      <c r="M15" s="183">
        <v>2277</v>
      </c>
      <c r="N15" s="183">
        <v>2148</v>
      </c>
      <c r="O15" s="183">
        <v>1650</v>
      </c>
      <c r="P15" s="182" t="s">
        <v>2149</v>
      </c>
      <c r="Q15" s="180" t="s">
        <v>2005</v>
      </c>
      <c r="R15" s="181"/>
    </row>
    <row r="16" spans="1:18" ht="12.75">
      <c r="A16" s="180" t="s">
        <v>2006</v>
      </c>
      <c r="B16" s="182">
        <v>7116</v>
      </c>
      <c r="C16" s="182" t="s">
        <v>1914</v>
      </c>
      <c r="D16" s="182" t="s">
        <v>2071</v>
      </c>
      <c r="E16" s="182" t="s">
        <v>2093</v>
      </c>
      <c r="F16" s="183">
        <v>1262</v>
      </c>
      <c r="G16" s="183">
        <v>1681</v>
      </c>
      <c r="H16" s="183">
        <v>1947</v>
      </c>
      <c r="I16" s="183">
        <v>2108</v>
      </c>
      <c r="J16" s="183">
        <v>2200</v>
      </c>
      <c r="K16" s="183">
        <v>2257</v>
      </c>
      <c r="L16" s="183">
        <v>2282</v>
      </c>
      <c r="M16" s="183">
        <v>2277</v>
      </c>
      <c r="N16" s="183">
        <v>2150</v>
      </c>
      <c r="O16" s="183">
        <v>1647</v>
      </c>
      <c r="P16" s="182" t="s">
        <v>1888</v>
      </c>
      <c r="Q16" s="180" t="s">
        <v>2006</v>
      </c>
      <c r="R16" s="181"/>
    </row>
    <row r="17" spans="1:18" ht="12.75">
      <c r="A17" s="180"/>
      <c r="B17" s="182"/>
      <c r="C17" s="182"/>
      <c r="D17" s="182"/>
      <c r="E17" s="182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2"/>
      <c r="Q17" s="180"/>
      <c r="R17" s="181"/>
    </row>
    <row r="18" spans="1:18" ht="12.75">
      <c r="A18" s="180" t="s">
        <v>2007</v>
      </c>
      <c r="B18" s="182">
        <v>7228</v>
      </c>
      <c r="C18" s="182" t="s">
        <v>1853</v>
      </c>
      <c r="D18" s="182" t="s">
        <v>2072</v>
      </c>
      <c r="E18" s="182" t="s">
        <v>1995</v>
      </c>
      <c r="F18" s="183">
        <v>1236</v>
      </c>
      <c r="G18" s="183">
        <v>1652</v>
      </c>
      <c r="H18" s="183">
        <v>1921</v>
      </c>
      <c r="I18" s="183">
        <v>2088</v>
      </c>
      <c r="J18" s="183">
        <v>2185</v>
      </c>
      <c r="K18" s="183">
        <v>2250</v>
      </c>
      <c r="L18" s="183">
        <v>2280</v>
      </c>
      <c r="M18" s="183">
        <v>2277</v>
      </c>
      <c r="N18" s="183">
        <v>2151</v>
      </c>
      <c r="O18" s="183">
        <v>1645</v>
      </c>
      <c r="P18" s="182" t="s">
        <v>2129</v>
      </c>
      <c r="Q18" s="180" t="s">
        <v>2007</v>
      </c>
      <c r="R18" s="181"/>
    </row>
    <row r="19" spans="1:18" ht="12.75">
      <c r="A19" s="180" t="s">
        <v>2008</v>
      </c>
      <c r="B19" s="182">
        <v>7340</v>
      </c>
      <c r="C19" s="182" t="s">
        <v>2042</v>
      </c>
      <c r="D19" s="182" t="s">
        <v>2073</v>
      </c>
      <c r="E19" s="182" t="s">
        <v>1952</v>
      </c>
      <c r="F19" s="183">
        <v>1211</v>
      </c>
      <c r="G19" s="183">
        <v>1623</v>
      </c>
      <c r="H19" s="183">
        <v>1896</v>
      </c>
      <c r="I19" s="183">
        <v>2070</v>
      </c>
      <c r="J19" s="183">
        <v>2171</v>
      </c>
      <c r="K19" s="183">
        <v>2243</v>
      </c>
      <c r="L19" s="183">
        <v>2277</v>
      </c>
      <c r="M19" s="183">
        <v>2277</v>
      </c>
      <c r="N19" s="183">
        <v>2154</v>
      </c>
      <c r="O19" s="183">
        <v>1643</v>
      </c>
      <c r="P19" s="182" t="s">
        <v>1948</v>
      </c>
      <c r="Q19" s="180" t="s">
        <v>2008</v>
      </c>
      <c r="R19" s="181"/>
    </row>
    <row r="20" spans="1:18" ht="12.75">
      <c r="A20" s="180" t="s">
        <v>2009</v>
      </c>
      <c r="B20" s="182">
        <v>7452</v>
      </c>
      <c r="C20" s="182" t="s">
        <v>1855</v>
      </c>
      <c r="D20" s="182" t="s">
        <v>2074</v>
      </c>
      <c r="E20" s="182" t="s">
        <v>2094</v>
      </c>
      <c r="F20" s="183">
        <v>1186</v>
      </c>
      <c r="G20" s="183">
        <v>1595</v>
      </c>
      <c r="H20" s="183">
        <v>1871</v>
      </c>
      <c r="I20" s="183">
        <v>2050</v>
      </c>
      <c r="J20" s="183">
        <v>2158</v>
      </c>
      <c r="K20" s="183">
        <v>2239</v>
      </c>
      <c r="L20" s="183">
        <v>2276</v>
      </c>
      <c r="M20" s="183">
        <v>2277</v>
      </c>
      <c r="N20" s="183">
        <v>2155</v>
      </c>
      <c r="O20" s="183">
        <v>1641</v>
      </c>
      <c r="P20" s="182" t="s">
        <v>2089</v>
      </c>
      <c r="Q20" s="180" t="s">
        <v>2009</v>
      </c>
      <c r="R20" s="181"/>
    </row>
    <row r="21" spans="1:18" ht="12.75">
      <c r="A21" s="180" t="s">
        <v>2010</v>
      </c>
      <c r="B21" s="182">
        <v>7565</v>
      </c>
      <c r="C21" s="182" t="s">
        <v>2043</v>
      </c>
      <c r="D21" s="182" t="s">
        <v>2075</v>
      </c>
      <c r="E21" s="182" t="s">
        <v>2095</v>
      </c>
      <c r="F21" s="183">
        <v>1161</v>
      </c>
      <c r="G21" s="183">
        <v>1567</v>
      </c>
      <c r="H21" s="183">
        <v>1846</v>
      </c>
      <c r="I21" s="183">
        <v>2031</v>
      </c>
      <c r="J21" s="183">
        <v>2144</v>
      </c>
      <c r="K21" s="183">
        <v>2229</v>
      </c>
      <c r="L21" s="183">
        <v>2274</v>
      </c>
      <c r="M21" s="183">
        <v>2276</v>
      </c>
      <c r="N21" s="183">
        <v>2155</v>
      </c>
      <c r="O21" s="183">
        <v>1640</v>
      </c>
      <c r="P21" s="182" t="s">
        <v>1944</v>
      </c>
      <c r="Q21" s="180" t="s">
        <v>2010</v>
      </c>
      <c r="R21" s="181"/>
    </row>
    <row r="22" spans="1:18" ht="12.75">
      <c r="A22" s="180" t="s">
        <v>2011</v>
      </c>
      <c r="B22" s="182">
        <v>7678</v>
      </c>
      <c r="C22" s="182" t="s">
        <v>1858</v>
      </c>
      <c r="D22" s="182" t="s">
        <v>2076</v>
      </c>
      <c r="E22" s="182" t="s">
        <v>2096</v>
      </c>
      <c r="F22" s="183">
        <v>1138</v>
      </c>
      <c r="G22" s="183">
        <v>1539</v>
      </c>
      <c r="H22" s="183">
        <v>1822</v>
      </c>
      <c r="I22" s="183">
        <v>2012</v>
      </c>
      <c r="J22" s="183">
        <v>2131</v>
      </c>
      <c r="K22" s="183">
        <v>2222</v>
      </c>
      <c r="L22" s="183">
        <v>2272</v>
      </c>
      <c r="M22" s="183">
        <v>2276</v>
      </c>
      <c r="N22" s="183">
        <v>2155</v>
      </c>
      <c r="O22" s="183">
        <v>1638</v>
      </c>
      <c r="P22" s="182" t="s">
        <v>1943</v>
      </c>
      <c r="Q22" s="180" t="s">
        <v>2011</v>
      </c>
      <c r="R22" s="181"/>
    </row>
    <row r="23" spans="1:18" ht="12.75">
      <c r="A23" s="180"/>
      <c r="B23" s="182"/>
      <c r="C23" s="182"/>
      <c r="D23" s="182"/>
      <c r="E23" s="182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2"/>
      <c r="Q23" s="180"/>
      <c r="R23" s="181"/>
    </row>
    <row r="24" spans="1:18" ht="12.75">
      <c r="A24" s="180" t="s">
        <v>2012</v>
      </c>
      <c r="B24" s="182">
        <v>7790</v>
      </c>
      <c r="C24" s="182" t="s">
        <v>2044</v>
      </c>
      <c r="D24" s="182" t="s">
        <v>2077</v>
      </c>
      <c r="E24" s="182" t="s">
        <v>2097</v>
      </c>
      <c r="F24" s="183">
        <v>1115</v>
      </c>
      <c r="G24" s="183">
        <v>1512</v>
      </c>
      <c r="H24" s="183">
        <v>1799</v>
      </c>
      <c r="I24" s="183">
        <v>1994</v>
      </c>
      <c r="J24" s="183">
        <v>2119</v>
      </c>
      <c r="K24" s="183">
        <v>2215</v>
      </c>
      <c r="L24" s="183">
        <v>2270</v>
      </c>
      <c r="M24" s="183">
        <v>2275</v>
      </c>
      <c r="N24" s="183">
        <v>2154</v>
      </c>
      <c r="O24" s="183">
        <v>1637</v>
      </c>
      <c r="P24" s="182" t="s">
        <v>1884</v>
      </c>
      <c r="Q24" s="180" t="s">
        <v>2012</v>
      </c>
      <c r="R24" s="181"/>
    </row>
    <row r="25" spans="1:18" ht="12.75">
      <c r="A25" s="180" t="s">
        <v>2013</v>
      </c>
      <c r="B25" s="182">
        <v>7903</v>
      </c>
      <c r="C25" s="182" t="s">
        <v>2045</v>
      </c>
      <c r="D25" s="182" t="s">
        <v>1988</v>
      </c>
      <c r="E25" s="182" t="s">
        <v>2098</v>
      </c>
      <c r="F25" s="183">
        <v>1092</v>
      </c>
      <c r="G25" s="183">
        <v>1486</v>
      </c>
      <c r="H25" s="183">
        <v>1774</v>
      </c>
      <c r="I25" s="183">
        <v>1975</v>
      </c>
      <c r="J25" s="183">
        <v>2106</v>
      </c>
      <c r="K25" s="183">
        <v>2208</v>
      </c>
      <c r="L25" s="183">
        <v>2268</v>
      </c>
      <c r="M25" s="183">
        <v>2271</v>
      </c>
      <c r="N25" s="183">
        <v>2151</v>
      </c>
      <c r="O25" s="183">
        <v>1636</v>
      </c>
      <c r="P25" s="182" t="s">
        <v>1940</v>
      </c>
      <c r="Q25" s="180" t="s">
        <v>2013</v>
      </c>
      <c r="R25" s="181"/>
    </row>
    <row r="26" spans="1:18" ht="12.75">
      <c r="A26" s="180" t="s">
        <v>2014</v>
      </c>
      <c r="B26" s="182">
        <v>8016</v>
      </c>
      <c r="C26" s="182" t="s">
        <v>2046</v>
      </c>
      <c r="D26" s="182" t="s">
        <v>2078</v>
      </c>
      <c r="E26" s="182" t="s">
        <v>2099</v>
      </c>
      <c r="F26" s="183">
        <v>1070</v>
      </c>
      <c r="G26" s="183">
        <v>1459</v>
      </c>
      <c r="H26" s="183">
        <v>1751</v>
      </c>
      <c r="I26" s="183">
        <v>1958</v>
      </c>
      <c r="J26" s="183">
        <v>2094</v>
      </c>
      <c r="K26" s="183">
        <v>2202</v>
      </c>
      <c r="L26" s="183">
        <v>2267</v>
      </c>
      <c r="M26" s="183">
        <v>2272</v>
      </c>
      <c r="N26" s="183">
        <v>2149</v>
      </c>
      <c r="O26" s="183">
        <v>1635</v>
      </c>
      <c r="P26" s="182" t="s">
        <v>2130</v>
      </c>
      <c r="Q26" s="180" t="s">
        <v>2014</v>
      </c>
      <c r="R26" s="181"/>
    </row>
    <row r="27" spans="1:18" ht="12.75">
      <c r="A27" s="180" t="s">
        <v>2015</v>
      </c>
      <c r="B27" s="182">
        <v>8129</v>
      </c>
      <c r="C27" s="182" t="s">
        <v>2047</v>
      </c>
      <c r="D27" s="182" t="s">
        <v>2079</v>
      </c>
      <c r="E27" s="182" t="s">
        <v>2100</v>
      </c>
      <c r="F27" s="183">
        <v>1049</v>
      </c>
      <c r="G27" s="183">
        <v>1434</v>
      </c>
      <c r="H27" s="183">
        <v>1729</v>
      </c>
      <c r="I27" s="183">
        <v>1940</v>
      </c>
      <c r="J27" s="183">
        <v>2081</v>
      </c>
      <c r="K27" s="183">
        <v>2196</v>
      </c>
      <c r="L27" s="183">
        <v>2265</v>
      </c>
      <c r="M27" s="183">
        <v>2271</v>
      </c>
      <c r="N27" s="183">
        <v>2146</v>
      </c>
      <c r="O27" s="183">
        <v>1635</v>
      </c>
      <c r="P27" s="182" t="s">
        <v>2131</v>
      </c>
      <c r="Q27" s="180" t="s">
        <v>2015</v>
      </c>
      <c r="R27" s="181"/>
    </row>
    <row r="28" spans="1:18" ht="12.75">
      <c r="A28" s="180" t="s">
        <v>2016</v>
      </c>
      <c r="B28" s="182">
        <v>8243</v>
      </c>
      <c r="C28" s="182" t="s">
        <v>1868</v>
      </c>
      <c r="D28" s="182" t="s">
        <v>2080</v>
      </c>
      <c r="E28" s="182" t="s">
        <v>2101</v>
      </c>
      <c r="F28" s="183">
        <v>1028</v>
      </c>
      <c r="G28" s="183">
        <v>1409</v>
      </c>
      <c r="H28" s="183">
        <v>1706</v>
      </c>
      <c r="I28" s="183">
        <v>1924</v>
      </c>
      <c r="J28" s="183">
        <v>2070</v>
      </c>
      <c r="K28" s="183">
        <v>2189</v>
      </c>
      <c r="L28" s="183">
        <v>2265</v>
      </c>
      <c r="M28" s="183">
        <v>2260</v>
      </c>
      <c r="N28" s="183">
        <v>2143</v>
      </c>
      <c r="O28" s="183">
        <v>1634</v>
      </c>
      <c r="P28" s="182" t="s">
        <v>2132</v>
      </c>
      <c r="Q28" s="180" t="s">
        <v>2016</v>
      </c>
      <c r="R28" s="181"/>
    </row>
    <row r="29" spans="1:18" ht="12.75">
      <c r="A29" s="180"/>
      <c r="B29" s="182"/>
      <c r="C29" s="182"/>
      <c r="D29" s="182"/>
      <c r="E29" s="182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2"/>
      <c r="Q29" s="180"/>
      <c r="R29" s="181"/>
    </row>
    <row r="30" spans="1:18" ht="12.75">
      <c r="A30" s="180" t="s">
        <v>2017</v>
      </c>
      <c r="B30" s="182">
        <v>8356</v>
      </c>
      <c r="C30" s="182" t="s">
        <v>1869</v>
      </c>
      <c r="D30" s="182" t="s">
        <v>2081</v>
      </c>
      <c r="E30" s="182" t="s">
        <v>2102</v>
      </c>
      <c r="F30" s="183">
        <v>1008</v>
      </c>
      <c r="G30" s="183">
        <v>1384</v>
      </c>
      <c r="H30" s="183">
        <v>1684</v>
      </c>
      <c r="I30" s="183">
        <v>1907</v>
      </c>
      <c r="J30" s="183">
        <v>2058</v>
      </c>
      <c r="K30" s="183">
        <v>2183</v>
      </c>
      <c r="L30" s="183">
        <v>2261</v>
      </c>
      <c r="M30" s="183">
        <v>2267</v>
      </c>
      <c r="N30" s="183">
        <v>2140</v>
      </c>
      <c r="O30" s="183">
        <v>1634</v>
      </c>
      <c r="P30" s="182" t="s">
        <v>2133</v>
      </c>
      <c r="Q30" s="180" t="s">
        <v>2017</v>
      </c>
      <c r="R30" s="181"/>
    </row>
    <row r="31" spans="1:18" ht="12.75">
      <c r="A31" s="180" t="s">
        <v>2018</v>
      </c>
      <c r="B31" s="182">
        <v>8470</v>
      </c>
      <c r="C31" s="182" t="s">
        <v>1875</v>
      </c>
      <c r="D31" s="182" t="s">
        <v>1922</v>
      </c>
      <c r="E31" s="182" t="s">
        <v>2103</v>
      </c>
      <c r="F31" s="182" t="s">
        <v>1991</v>
      </c>
      <c r="G31" s="183">
        <v>1360</v>
      </c>
      <c r="H31" s="183">
        <v>1663</v>
      </c>
      <c r="I31" s="183">
        <v>1890</v>
      </c>
      <c r="J31" s="183">
        <v>2046</v>
      </c>
      <c r="K31" s="183">
        <v>2177</v>
      </c>
      <c r="L31" s="183">
        <v>2259</v>
      </c>
      <c r="M31" s="183">
        <v>2265</v>
      </c>
      <c r="N31" s="183">
        <v>2136</v>
      </c>
      <c r="O31" s="183">
        <v>1633</v>
      </c>
      <c r="P31" s="182" t="s">
        <v>2086</v>
      </c>
      <c r="Q31" s="180" t="s">
        <v>2018</v>
      </c>
      <c r="R31" s="181"/>
    </row>
    <row r="32" spans="1:18" ht="12.75">
      <c r="A32" s="180" t="s">
        <v>2019</v>
      </c>
      <c r="B32" s="182">
        <v>8583</v>
      </c>
      <c r="C32" s="182" t="s">
        <v>2048</v>
      </c>
      <c r="D32" s="182" t="s">
        <v>2082</v>
      </c>
      <c r="E32" s="182" t="s">
        <v>2075</v>
      </c>
      <c r="F32" s="182" t="s">
        <v>1995</v>
      </c>
      <c r="G32" s="183">
        <v>1336</v>
      </c>
      <c r="H32" s="183">
        <v>1641</v>
      </c>
      <c r="I32" s="183">
        <v>1873</v>
      </c>
      <c r="J32" s="183">
        <v>2035</v>
      </c>
      <c r="K32" s="183">
        <v>2170</v>
      </c>
      <c r="L32" s="183">
        <v>2256</v>
      </c>
      <c r="M32" s="183">
        <v>2263</v>
      </c>
      <c r="N32" s="183">
        <v>2131</v>
      </c>
      <c r="O32" s="183">
        <v>1633</v>
      </c>
      <c r="P32" s="182" t="s">
        <v>2134</v>
      </c>
      <c r="Q32" s="180" t="s">
        <v>2019</v>
      </c>
      <c r="R32" s="181"/>
    </row>
    <row r="33" spans="1:18" ht="12.75">
      <c r="A33" s="180" t="s">
        <v>2020</v>
      </c>
      <c r="B33" s="182">
        <v>8697</v>
      </c>
      <c r="C33" s="182" t="s">
        <v>2049</v>
      </c>
      <c r="D33" s="182" t="s">
        <v>1925</v>
      </c>
      <c r="E33" s="182" t="s">
        <v>2076</v>
      </c>
      <c r="F33" s="182" t="s">
        <v>2112</v>
      </c>
      <c r="G33" s="183">
        <v>1312</v>
      </c>
      <c r="H33" s="183">
        <v>1620</v>
      </c>
      <c r="I33" s="183">
        <v>1857</v>
      </c>
      <c r="J33" s="183">
        <v>2025</v>
      </c>
      <c r="K33" s="183">
        <v>2165</v>
      </c>
      <c r="L33" s="183">
        <v>2254</v>
      </c>
      <c r="M33" s="183">
        <v>2261</v>
      </c>
      <c r="N33" s="183">
        <v>2126</v>
      </c>
      <c r="O33" s="183">
        <v>1633</v>
      </c>
      <c r="P33" s="182" t="s">
        <v>2135</v>
      </c>
      <c r="Q33" s="180" t="s">
        <v>2020</v>
      </c>
      <c r="R33" s="181"/>
    </row>
    <row r="34" spans="1:18" ht="12.75">
      <c r="A34" s="180" t="s">
        <v>2021</v>
      </c>
      <c r="B34" s="182">
        <v>8811</v>
      </c>
      <c r="C34" s="182" t="s">
        <v>2050</v>
      </c>
      <c r="D34" s="182" t="s">
        <v>2083</v>
      </c>
      <c r="E34" s="182" t="s">
        <v>1982</v>
      </c>
      <c r="F34" s="182" t="s">
        <v>2113</v>
      </c>
      <c r="G34" s="183">
        <v>1289</v>
      </c>
      <c r="H34" s="183">
        <v>1600</v>
      </c>
      <c r="I34" s="183">
        <v>1842</v>
      </c>
      <c r="J34" s="183">
        <v>2013</v>
      </c>
      <c r="K34" s="183">
        <v>2159</v>
      </c>
      <c r="L34" s="183">
        <v>2252</v>
      </c>
      <c r="M34" s="183">
        <v>2257</v>
      </c>
      <c r="N34" s="183">
        <v>2121</v>
      </c>
      <c r="O34" s="183">
        <v>1633</v>
      </c>
      <c r="P34" s="182" t="s">
        <v>1933</v>
      </c>
      <c r="Q34" s="180" t="s">
        <v>2021</v>
      </c>
      <c r="R34" s="181"/>
    </row>
    <row r="35" spans="1:18" ht="12.75">
      <c r="A35" s="180"/>
      <c r="B35" s="182"/>
      <c r="C35" s="182"/>
      <c r="D35" s="182"/>
      <c r="E35" s="182"/>
      <c r="F35" s="182"/>
      <c r="G35" s="183"/>
      <c r="H35" s="183"/>
      <c r="I35" s="183"/>
      <c r="J35" s="183"/>
      <c r="K35" s="183"/>
      <c r="L35" s="183"/>
      <c r="M35" s="183"/>
      <c r="N35" s="183"/>
      <c r="O35" s="183"/>
      <c r="P35" s="182"/>
      <c r="Q35" s="180"/>
      <c r="R35" s="181"/>
    </row>
    <row r="36" spans="1:18" ht="12.75">
      <c r="A36" s="180" t="s">
        <v>2022</v>
      </c>
      <c r="B36" s="182">
        <v>8925</v>
      </c>
      <c r="C36" s="182" t="s">
        <v>2051</v>
      </c>
      <c r="D36" s="182" t="s">
        <v>1804</v>
      </c>
      <c r="E36" s="182" t="s">
        <v>1987</v>
      </c>
      <c r="F36" s="182" t="s">
        <v>2114</v>
      </c>
      <c r="G36" s="183">
        <v>1267</v>
      </c>
      <c r="H36" s="183">
        <v>1579</v>
      </c>
      <c r="I36" s="183">
        <v>1826</v>
      </c>
      <c r="J36" s="183">
        <v>2002</v>
      </c>
      <c r="K36" s="183">
        <v>2153</v>
      </c>
      <c r="L36" s="183">
        <v>2250</v>
      </c>
      <c r="M36" s="183">
        <v>2254</v>
      </c>
      <c r="N36" s="183">
        <v>2116</v>
      </c>
      <c r="O36" s="183">
        <v>1633</v>
      </c>
      <c r="P36" s="182" t="s">
        <v>2136</v>
      </c>
      <c r="Q36" s="180" t="s">
        <v>2022</v>
      </c>
      <c r="R36" s="181"/>
    </row>
    <row r="37" spans="1:18" ht="12.75">
      <c r="A37" s="180" t="s">
        <v>2023</v>
      </c>
      <c r="B37" s="182">
        <v>9039</v>
      </c>
      <c r="C37" s="182" t="s">
        <v>2052</v>
      </c>
      <c r="D37" s="182" t="s">
        <v>1929</v>
      </c>
      <c r="E37" s="182" t="s">
        <v>2104</v>
      </c>
      <c r="F37" s="182" t="s">
        <v>2115</v>
      </c>
      <c r="G37" s="183">
        <v>1245</v>
      </c>
      <c r="H37" s="183">
        <v>1559</v>
      </c>
      <c r="I37" s="183">
        <v>1811</v>
      </c>
      <c r="J37" s="183">
        <v>1992</v>
      </c>
      <c r="K37" s="183">
        <v>2141</v>
      </c>
      <c r="L37" s="183">
        <v>2247</v>
      </c>
      <c r="M37" s="183">
        <v>2251</v>
      </c>
      <c r="N37" s="183">
        <v>2109</v>
      </c>
      <c r="O37" s="183">
        <v>1633</v>
      </c>
      <c r="P37" s="182" t="s">
        <v>2137</v>
      </c>
      <c r="Q37" s="180" t="s">
        <v>2023</v>
      </c>
      <c r="R37" s="181"/>
    </row>
    <row r="38" spans="1:18" ht="12.75">
      <c r="A38" s="180" t="s">
        <v>2024</v>
      </c>
      <c r="B38" s="182">
        <v>9153</v>
      </c>
      <c r="C38" s="182" t="s">
        <v>2053</v>
      </c>
      <c r="D38" s="182" t="s">
        <v>2084</v>
      </c>
      <c r="E38" s="182" t="s">
        <v>1917</v>
      </c>
      <c r="F38" s="182" t="s">
        <v>2116</v>
      </c>
      <c r="G38" s="183">
        <v>1273</v>
      </c>
      <c r="H38" s="183">
        <v>1540</v>
      </c>
      <c r="I38" s="183">
        <v>1797</v>
      </c>
      <c r="J38" s="183">
        <v>1981</v>
      </c>
      <c r="K38" s="183">
        <v>2141</v>
      </c>
      <c r="L38" s="183">
        <v>2245</v>
      </c>
      <c r="M38" s="183">
        <v>2248</v>
      </c>
      <c r="N38" s="183">
        <v>2103</v>
      </c>
      <c r="O38" s="183">
        <v>1633</v>
      </c>
      <c r="P38" s="182" t="s">
        <v>2138</v>
      </c>
      <c r="Q38" s="180" t="s">
        <v>2024</v>
      </c>
      <c r="R38" s="181"/>
    </row>
    <row r="39" spans="1:18" ht="12.75">
      <c r="A39" s="180" t="s">
        <v>2025</v>
      </c>
      <c r="B39" s="182">
        <v>9268</v>
      </c>
      <c r="C39" s="182" t="s">
        <v>2054</v>
      </c>
      <c r="D39" s="182" t="s">
        <v>2085</v>
      </c>
      <c r="E39" s="182" t="s">
        <v>2105</v>
      </c>
      <c r="F39" s="182" t="s">
        <v>2117</v>
      </c>
      <c r="G39" s="183">
        <v>1202</v>
      </c>
      <c r="H39" s="183">
        <v>1520</v>
      </c>
      <c r="I39" s="183">
        <v>1787</v>
      </c>
      <c r="J39" s="183">
        <v>1972</v>
      </c>
      <c r="K39" s="183">
        <v>2134</v>
      </c>
      <c r="L39" s="183">
        <v>2242</v>
      </c>
      <c r="M39" s="183">
        <v>2245</v>
      </c>
      <c r="N39" s="183">
        <v>2097</v>
      </c>
      <c r="O39" s="183">
        <v>1633</v>
      </c>
      <c r="P39" s="182" t="s">
        <v>2139</v>
      </c>
      <c r="Q39" s="180" t="s">
        <v>2025</v>
      </c>
      <c r="R39" s="181"/>
    </row>
    <row r="40" spans="1:18" ht="12.75">
      <c r="A40" s="180" t="s">
        <v>2026</v>
      </c>
      <c r="B40" s="182">
        <v>9382</v>
      </c>
      <c r="C40" s="182" t="s">
        <v>2055</v>
      </c>
      <c r="D40" s="182" t="s">
        <v>1880</v>
      </c>
      <c r="E40" s="182" t="s">
        <v>2106</v>
      </c>
      <c r="F40" s="182" t="s">
        <v>2118</v>
      </c>
      <c r="G40" s="183">
        <v>1182</v>
      </c>
      <c r="H40" s="183">
        <v>1501</v>
      </c>
      <c r="I40" s="183">
        <v>1767</v>
      </c>
      <c r="J40" s="183">
        <v>1961</v>
      </c>
      <c r="K40" s="183">
        <v>2129</v>
      </c>
      <c r="L40" s="183">
        <v>2240</v>
      </c>
      <c r="M40" s="183">
        <v>2242</v>
      </c>
      <c r="N40" s="183">
        <v>2091</v>
      </c>
      <c r="O40" s="183">
        <v>1633</v>
      </c>
      <c r="P40" s="182" t="s">
        <v>2140</v>
      </c>
      <c r="Q40" s="180" t="s">
        <v>2026</v>
      </c>
      <c r="R40" s="181"/>
    </row>
    <row r="41" spans="1:18" ht="12.75">
      <c r="A41" s="180"/>
      <c r="B41" s="182"/>
      <c r="C41" s="182"/>
      <c r="D41" s="182"/>
      <c r="E41" s="182"/>
      <c r="F41" s="182"/>
      <c r="G41" s="183"/>
      <c r="H41" s="183"/>
      <c r="I41" s="183"/>
      <c r="J41" s="183"/>
      <c r="K41" s="183"/>
      <c r="L41" s="183"/>
      <c r="M41" s="183"/>
      <c r="N41" s="183"/>
      <c r="O41" s="183"/>
      <c r="P41" s="182"/>
      <c r="Q41" s="180"/>
      <c r="R41" s="181"/>
    </row>
    <row r="42" spans="1:18" ht="12.75">
      <c r="A42" s="180" t="s">
        <v>2027</v>
      </c>
      <c r="B42" s="182">
        <v>9497</v>
      </c>
      <c r="C42" s="182" t="s">
        <v>2056</v>
      </c>
      <c r="D42" s="182" t="s">
        <v>2086</v>
      </c>
      <c r="E42" s="182" t="s">
        <v>2107</v>
      </c>
      <c r="F42" s="182" t="s">
        <v>2119</v>
      </c>
      <c r="G42" s="183">
        <v>1167</v>
      </c>
      <c r="H42" s="183">
        <v>1484</v>
      </c>
      <c r="I42" s="183">
        <v>1752</v>
      </c>
      <c r="J42" s="183">
        <v>1952</v>
      </c>
      <c r="K42" s="183">
        <v>2123</v>
      </c>
      <c r="L42" s="183">
        <v>2234</v>
      </c>
      <c r="M42" s="183">
        <v>2238</v>
      </c>
      <c r="N42" s="183">
        <v>2083</v>
      </c>
      <c r="O42" s="183">
        <v>1633</v>
      </c>
      <c r="P42" s="182" t="s">
        <v>2141</v>
      </c>
      <c r="Q42" s="180" t="s">
        <v>2027</v>
      </c>
      <c r="R42" s="181"/>
    </row>
    <row r="43" spans="1:18" ht="12.75">
      <c r="A43" s="180" t="s">
        <v>2028</v>
      </c>
      <c r="B43" s="182">
        <v>9612</v>
      </c>
      <c r="C43" s="182" t="s">
        <v>2057</v>
      </c>
      <c r="D43" s="182" t="s">
        <v>2087</v>
      </c>
      <c r="E43" s="182" t="s">
        <v>2108</v>
      </c>
      <c r="F43" s="182" t="s">
        <v>2100</v>
      </c>
      <c r="G43" s="183">
        <v>1142</v>
      </c>
      <c r="H43" s="183">
        <v>1465</v>
      </c>
      <c r="I43" s="183">
        <v>1739</v>
      </c>
      <c r="J43" s="183">
        <v>1942</v>
      </c>
      <c r="K43" s="183">
        <v>2118</v>
      </c>
      <c r="L43" s="183">
        <v>2233</v>
      </c>
      <c r="M43" s="183">
        <v>2233</v>
      </c>
      <c r="N43" s="183">
        <v>2076</v>
      </c>
      <c r="O43" s="183">
        <v>1634</v>
      </c>
      <c r="P43" s="182" t="s">
        <v>2142</v>
      </c>
      <c r="Q43" s="180" t="s">
        <v>2028</v>
      </c>
      <c r="R43" s="181"/>
    </row>
    <row r="44" spans="1:18" ht="12.75">
      <c r="A44" s="180" t="s">
        <v>2029</v>
      </c>
      <c r="B44" s="182">
        <v>9727</v>
      </c>
      <c r="C44" s="182" t="s">
        <v>2058</v>
      </c>
      <c r="D44" s="182" t="s">
        <v>2088</v>
      </c>
      <c r="E44" s="182" t="s">
        <v>2082</v>
      </c>
      <c r="F44" s="182" t="s">
        <v>2120</v>
      </c>
      <c r="G44" s="183">
        <v>1123</v>
      </c>
      <c r="H44" s="183">
        <v>1447</v>
      </c>
      <c r="I44" s="183">
        <v>1725</v>
      </c>
      <c r="J44" s="183">
        <v>1933</v>
      </c>
      <c r="K44" s="183">
        <v>2112</v>
      </c>
      <c r="L44" s="183">
        <v>2229</v>
      </c>
      <c r="M44" s="183">
        <v>2229</v>
      </c>
      <c r="N44" s="183">
        <v>2070</v>
      </c>
      <c r="O44" s="183">
        <v>1634</v>
      </c>
      <c r="P44" s="182" t="s">
        <v>2084</v>
      </c>
      <c r="Q44" s="180" t="s">
        <v>2029</v>
      </c>
      <c r="R44" s="181"/>
    </row>
    <row r="45" spans="1:18" ht="12.75">
      <c r="A45" s="180" t="s">
        <v>2030</v>
      </c>
      <c r="B45" s="182">
        <v>9841</v>
      </c>
      <c r="C45" s="182" t="s">
        <v>2059</v>
      </c>
      <c r="D45" s="182" t="s">
        <v>1943</v>
      </c>
      <c r="E45" s="182" t="s">
        <v>2109</v>
      </c>
      <c r="F45" s="182" t="s">
        <v>2121</v>
      </c>
      <c r="G45" s="183">
        <v>1105</v>
      </c>
      <c r="H45" s="183">
        <v>1430</v>
      </c>
      <c r="I45" s="183">
        <v>1711</v>
      </c>
      <c r="J45" s="183">
        <v>1924</v>
      </c>
      <c r="K45" s="183">
        <v>2106</v>
      </c>
      <c r="L45" s="183">
        <v>2226</v>
      </c>
      <c r="M45" s="183">
        <v>2225</v>
      </c>
      <c r="N45" s="183">
        <v>2061</v>
      </c>
      <c r="O45" s="183">
        <v>1634</v>
      </c>
      <c r="P45" s="182" t="s">
        <v>2143</v>
      </c>
      <c r="Q45" s="180" t="s">
        <v>2030</v>
      </c>
      <c r="R45" s="181"/>
    </row>
    <row r="46" spans="1:18" ht="12.75">
      <c r="A46" s="180" t="s">
        <v>2031</v>
      </c>
      <c r="B46" s="182">
        <v>9957</v>
      </c>
      <c r="C46" s="182" t="s">
        <v>2060</v>
      </c>
      <c r="D46" s="182" t="s">
        <v>2089</v>
      </c>
      <c r="E46" s="182" t="s">
        <v>2110</v>
      </c>
      <c r="F46" s="182" t="s">
        <v>2122</v>
      </c>
      <c r="G46" s="183">
        <v>1087</v>
      </c>
      <c r="H46" s="183">
        <v>1412</v>
      </c>
      <c r="I46" s="183">
        <v>1698</v>
      </c>
      <c r="J46" s="183">
        <v>1914</v>
      </c>
      <c r="K46" s="183">
        <v>2100</v>
      </c>
      <c r="L46" s="183">
        <v>2223</v>
      </c>
      <c r="M46" s="183">
        <v>2221</v>
      </c>
      <c r="N46" s="183">
        <v>2054</v>
      </c>
      <c r="O46" s="183">
        <v>1634</v>
      </c>
      <c r="P46" s="182" t="s">
        <v>2144</v>
      </c>
      <c r="Q46" s="180" t="s">
        <v>2031</v>
      </c>
      <c r="R46" s="181"/>
    </row>
    <row r="47" spans="1:18" ht="12.75">
      <c r="A47" s="180"/>
      <c r="B47" s="182"/>
      <c r="C47" s="182"/>
      <c r="D47" s="182"/>
      <c r="E47" s="182"/>
      <c r="F47" s="182"/>
      <c r="G47" s="183"/>
      <c r="H47" s="183"/>
      <c r="I47" s="183"/>
      <c r="J47" s="183"/>
      <c r="K47" s="183"/>
      <c r="L47" s="183"/>
      <c r="M47" s="183"/>
      <c r="N47" s="183"/>
      <c r="O47" s="183"/>
      <c r="P47" s="182"/>
      <c r="Q47" s="180"/>
      <c r="R47" s="181"/>
    </row>
    <row r="48" spans="1:18" ht="12.75">
      <c r="A48" s="180" t="s">
        <v>2032</v>
      </c>
      <c r="B48" s="182">
        <v>10072</v>
      </c>
      <c r="C48" s="182" t="s">
        <v>2061</v>
      </c>
      <c r="D48" s="182" t="s">
        <v>2090</v>
      </c>
      <c r="E48" s="182" t="s">
        <v>1808</v>
      </c>
      <c r="F48" s="182" t="s">
        <v>2123</v>
      </c>
      <c r="G48" s="183">
        <v>1069</v>
      </c>
      <c r="H48" s="183">
        <v>1395</v>
      </c>
      <c r="I48" s="183">
        <v>1685</v>
      </c>
      <c r="J48" s="183">
        <v>1906</v>
      </c>
      <c r="K48" s="183">
        <v>2096</v>
      </c>
      <c r="L48" s="183">
        <v>2219</v>
      </c>
      <c r="M48" s="183">
        <v>2215</v>
      </c>
      <c r="N48" s="183">
        <v>2046</v>
      </c>
      <c r="O48" s="183">
        <v>1634</v>
      </c>
      <c r="P48" s="182" t="s">
        <v>2145</v>
      </c>
      <c r="Q48" s="180" t="s">
        <v>2032</v>
      </c>
      <c r="R48" s="181"/>
    </row>
    <row r="49" spans="1:18" ht="12.75">
      <c r="A49" s="180" t="s">
        <v>2033</v>
      </c>
      <c r="B49" s="182">
        <v>10187</v>
      </c>
      <c r="C49" s="182" t="s">
        <v>2062</v>
      </c>
      <c r="D49" s="182" t="s">
        <v>2091</v>
      </c>
      <c r="E49" s="182" t="s">
        <v>1799</v>
      </c>
      <c r="F49" s="182" t="s">
        <v>1975</v>
      </c>
      <c r="G49" s="183">
        <v>1057</v>
      </c>
      <c r="H49" s="183">
        <v>1380</v>
      </c>
      <c r="I49" s="183">
        <v>1673</v>
      </c>
      <c r="J49" s="183">
        <v>1807</v>
      </c>
      <c r="K49" s="183">
        <v>2087</v>
      </c>
      <c r="L49" s="183">
        <v>2214</v>
      </c>
      <c r="M49" s="183">
        <v>2211</v>
      </c>
      <c r="N49" s="183">
        <v>2039</v>
      </c>
      <c r="O49" s="183">
        <v>1634</v>
      </c>
      <c r="P49" s="182" t="s">
        <v>2146</v>
      </c>
      <c r="Q49" s="180" t="s">
        <v>2033</v>
      </c>
      <c r="R49" s="181"/>
    </row>
    <row r="50" spans="1:18" ht="12.75">
      <c r="A50" s="180" t="s">
        <v>2034</v>
      </c>
      <c r="B50" s="182">
        <v>10303</v>
      </c>
      <c r="C50" s="182" t="s">
        <v>2063</v>
      </c>
      <c r="D50" s="182" t="s">
        <v>1890</v>
      </c>
      <c r="E50" s="182" t="s">
        <v>1928</v>
      </c>
      <c r="F50" s="182" t="s">
        <v>2124</v>
      </c>
      <c r="G50" s="183">
        <v>1036</v>
      </c>
      <c r="H50" s="183">
        <v>1363</v>
      </c>
      <c r="I50" s="183">
        <v>1660</v>
      </c>
      <c r="J50" s="183">
        <v>1888</v>
      </c>
      <c r="K50" s="183">
        <v>2082</v>
      </c>
      <c r="L50" s="183">
        <v>2210</v>
      </c>
      <c r="M50" s="183">
        <v>2206</v>
      </c>
      <c r="N50" s="183">
        <v>2031</v>
      </c>
      <c r="O50" s="183">
        <v>1634</v>
      </c>
      <c r="P50" s="182" t="s">
        <v>2147</v>
      </c>
      <c r="Q50" s="180" t="s">
        <v>2034</v>
      </c>
      <c r="R50" s="181"/>
    </row>
    <row r="51" spans="1:18" ht="12.75">
      <c r="A51" s="180" t="s">
        <v>2035</v>
      </c>
      <c r="B51" s="184">
        <v>10418</v>
      </c>
      <c r="C51" s="184"/>
      <c r="D51" s="184" t="s">
        <v>2092</v>
      </c>
      <c r="E51" s="184" t="s">
        <v>2111</v>
      </c>
      <c r="F51" s="184" t="s">
        <v>1981</v>
      </c>
      <c r="G51" s="186">
        <v>1020</v>
      </c>
      <c r="H51" s="186">
        <v>1347</v>
      </c>
      <c r="I51" s="186">
        <v>1647</v>
      </c>
      <c r="J51" s="186">
        <v>1879</v>
      </c>
      <c r="K51" s="186">
        <v>2076</v>
      </c>
      <c r="L51" s="186">
        <v>2206</v>
      </c>
      <c r="M51" s="186">
        <v>2201</v>
      </c>
      <c r="N51" s="186">
        <v>2022</v>
      </c>
      <c r="O51" s="186">
        <v>1634</v>
      </c>
      <c r="P51" s="184"/>
      <c r="Q51" s="180" t="s">
        <v>2035</v>
      </c>
      <c r="R51" s="181"/>
    </row>
    <row r="52" spans="1:18" ht="12.75">
      <c r="A52" s="180" t="s">
        <v>2036</v>
      </c>
      <c r="B52" s="184">
        <v>10534</v>
      </c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 t="s">
        <v>1801</v>
      </c>
      <c r="Q52" s="180" t="s">
        <v>2036</v>
      </c>
      <c r="R52" s="181"/>
    </row>
    <row r="53" spans="1:18" ht="12.75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</row>
    <row r="54" spans="1:18" ht="12.75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</row>
    <row r="55" spans="1:18" ht="12.75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</row>
    <row r="56" spans="1:18" ht="12.75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</row>
    <row r="57" spans="1:18" ht="12.75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</row>
    <row r="58" spans="1:18" ht="12.75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</row>
    <row r="59" spans="1:18" ht="12.75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</row>
    <row r="60" spans="1:18" ht="12.75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</row>
    <row r="61" spans="1:18" ht="12.75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</row>
    <row r="62" spans="1:18" ht="12.75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</row>
    <row r="63" spans="1:18" ht="12.75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</row>
    <row r="64" spans="1:18" ht="12.75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</row>
    <row r="65" spans="1:18" ht="12.7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</row>
    <row r="66" spans="1:18" ht="12.75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</row>
    <row r="67" spans="1:18" ht="12.75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</row>
  </sheetData>
  <mergeCells count="3">
    <mergeCell ref="H1:J1"/>
    <mergeCell ref="K1:M1"/>
    <mergeCell ref="H2:J2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R53"/>
  <sheetViews>
    <sheetView workbookViewId="0" topLeftCell="A1">
      <selection activeCell="L2" sqref="L2"/>
    </sheetView>
  </sheetViews>
  <sheetFormatPr defaultColWidth="9.140625" defaultRowHeight="12.75"/>
  <cols>
    <col min="1" max="1" width="9.140625" style="1" customWidth="1"/>
    <col min="17" max="17" width="9.140625" style="1" customWidth="1"/>
  </cols>
  <sheetData>
    <row r="1" spans="1:18" ht="13.5" thickBot="1">
      <c r="A1" s="179"/>
      <c r="B1" s="179"/>
      <c r="C1" s="179"/>
      <c r="D1" s="179"/>
      <c r="E1" s="179"/>
      <c r="F1" s="179"/>
      <c r="G1" s="179"/>
      <c r="H1" s="303" t="s">
        <v>1733</v>
      </c>
      <c r="I1" s="304"/>
      <c r="J1" s="305"/>
      <c r="K1" s="303" t="s">
        <v>1734</v>
      </c>
      <c r="L1" s="304"/>
      <c r="M1" s="305"/>
      <c r="N1" s="179"/>
      <c r="O1" s="179"/>
      <c r="P1" s="179"/>
      <c r="Q1" s="179"/>
      <c r="R1" s="181"/>
    </row>
    <row r="2" spans="1:18" ht="13.5" thickBot="1">
      <c r="A2" s="179"/>
      <c r="B2" s="179"/>
      <c r="C2" s="179"/>
      <c r="D2" s="179"/>
      <c r="E2" s="179"/>
      <c r="F2" s="179"/>
      <c r="G2" s="179"/>
      <c r="H2" s="303" t="s">
        <v>1735</v>
      </c>
      <c r="I2" s="304"/>
      <c r="J2" s="305"/>
      <c r="K2" s="179"/>
      <c r="L2" s="179"/>
      <c r="M2" s="179"/>
      <c r="N2" s="179"/>
      <c r="O2" s="179"/>
      <c r="P2" s="179"/>
      <c r="Q2" s="179"/>
      <c r="R2" s="181"/>
    </row>
    <row r="3" spans="1:18" ht="12.75">
      <c r="A3" s="180" t="s">
        <v>1736</v>
      </c>
      <c r="B3" s="180"/>
      <c r="C3" s="180" t="s">
        <v>1739</v>
      </c>
      <c r="D3" s="180" t="s">
        <v>1754</v>
      </c>
      <c r="E3" s="180" t="s">
        <v>1755</v>
      </c>
      <c r="F3" s="180" t="s">
        <v>1756</v>
      </c>
      <c r="G3" s="180" t="s">
        <v>1757</v>
      </c>
      <c r="H3" s="180" t="s">
        <v>1758</v>
      </c>
      <c r="I3" s="180" t="s">
        <v>1759</v>
      </c>
      <c r="J3" s="180" t="s">
        <v>1760</v>
      </c>
      <c r="K3" s="180" t="s">
        <v>1761</v>
      </c>
      <c r="L3" s="180" t="s">
        <v>1762</v>
      </c>
      <c r="M3" s="180" t="s">
        <v>1763</v>
      </c>
      <c r="N3" s="180" t="s">
        <v>1764</v>
      </c>
      <c r="O3" s="180" t="s">
        <v>1765</v>
      </c>
      <c r="P3" s="180" t="s">
        <v>1766</v>
      </c>
      <c r="Q3" s="180" t="s">
        <v>1730</v>
      </c>
      <c r="R3" s="181"/>
    </row>
    <row r="4" spans="1:18" ht="12.75">
      <c r="A4" s="180" t="s">
        <v>1731</v>
      </c>
      <c r="B4" s="180" t="s">
        <v>1737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 t="s">
        <v>1731</v>
      </c>
      <c r="R4" s="181"/>
    </row>
    <row r="5" spans="1:18" ht="12.75">
      <c r="A5" s="180" t="s">
        <v>1732</v>
      </c>
      <c r="B5" s="180" t="s">
        <v>1738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 t="s">
        <v>1732</v>
      </c>
      <c r="R5" s="181"/>
    </row>
    <row r="6" spans="1:18" ht="12.75">
      <c r="A6" s="180" t="s">
        <v>1739</v>
      </c>
      <c r="B6" s="182">
        <v>10650</v>
      </c>
      <c r="C6" s="182" t="s">
        <v>1792</v>
      </c>
      <c r="D6" s="182" t="s">
        <v>1839</v>
      </c>
      <c r="E6" s="182" t="s">
        <v>1879</v>
      </c>
      <c r="F6" s="182" t="s">
        <v>1915</v>
      </c>
      <c r="G6" s="182" t="s">
        <v>1949</v>
      </c>
      <c r="H6" s="183">
        <v>1317</v>
      </c>
      <c r="I6" s="183">
        <v>1623</v>
      </c>
      <c r="J6" s="183">
        <v>1864</v>
      </c>
      <c r="K6" s="183">
        <v>2063</v>
      </c>
      <c r="L6" s="183">
        <v>2197</v>
      </c>
      <c r="M6" s="183">
        <v>2190</v>
      </c>
      <c r="N6" s="183">
        <v>2007</v>
      </c>
      <c r="O6" s="183">
        <v>1633</v>
      </c>
      <c r="P6" s="182" t="s">
        <v>1798</v>
      </c>
      <c r="Q6" s="180" t="s">
        <v>1739</v>
      </c>
      <c r="R6" s="181"/>
    </row>
    <row r="7" spans="1:18" ht="12.75">
      <c r="A7" s="180" t="s">
        <v>1740</v>
      </c>
      <c r="B7" s="182">
        <v>10766</v>
      </c>
      <c r="C7" s="182" t="s">
        <v>1793</v>
      </c>
      <c r="D7" s="182" t="s">
        <v>1840</v>
      </c>
      <c r="E7" s="182" t="s">
        <v>1880</v>
      </c>
      <c r="F7" s="182" t="s">
        <v>1916</v>
      </c>
      <c r="G7" s="182" t="s">
        <v>1950</v>
      </c>
      <c r="H7" s="183">
        <v>1302</v>
      </c>
      <c r="I7" s="183">
        <v>1612</v>
      </c>
      <c r="J7" s="183">
        <v>1855</v>
      </c>
      <c r="K7" s="183">
        <v>2056</v>
      </c>
      <c r="L7" s="183">
        <v>2191</v>
      </c>
      <c r="M7" s="183">
        <v>2184</v>
      </c>
      <c r="N7" s="183">
        <v>1999</v>
      </c>
      <c r="O7" s="183">
        <v>1633</v>
      </c>
      <c r="P7" s="182" t="s">
        <v>1799</v>
      </c>
      <c r="Q7" s="180" t="s">
        <v>1740</v>
      </c>
      <c r="R7" s="181"/>
    </row>
    <row r="8" spans="1:18" ht="12.75">
      <c r="A8" s="180" t="s">
        <v>1741</v>
      </c>
      <c r="B8" s="182">
        <v>10887</v>
      </c>
      <c r="C8" s="182" t="s">
        <v>1795</v>
      </c>
      <c r="D8" s="182" t="s">
        <v>1841</v>
      </c>
      <c r="E8" s="182" t="s">
        <v>1881</v>
      </c>
      <c r="F8" s="182" t="s">
        <v>1917</v>
      </c>
      <c r="G8" s="182" t="s">
        <v>1951</v>
      </c>
      <c r="H8" s="183">
        <v>1287</v>
      </c>
      <c r="I8" s="183">
        <v>1600</v>
      </c>
      <c r="J8" s="183">
        <v>1847</v>
      </c>
      <c r="K8" s="183">
        <v>2050</v>
      </c>
      <c r="L8" s="183">
        <v>2185</v>
      </c>
      <c r="M8" s="183">
        <v>2179</v>
      </c>
      <c r="N8" s="183">
        <v>1991</v>
      </c>
      <c r="O8" s="183">
        <v>1633</v>
      </c>
      <c r="P8" s="182" t="s">
        <v>1800</v>
      </c>
      <c r="Q8" s="180" t="s">
        <v>1741</v>
      </c>
      <c r="R8" s="181"/>
    </row>
    <row r="9" spans="1:18" ht="12.75">
      <c r="A9" s="180" t="s">
        <v>1742</v>
      </c>
      <c r="B9" s="182">
        <v>10998</v>
      </c>
      <c r="C9" s="182" t="s">
        <v>1796</v>
      </c>
      <c r="D9" s="182" t="s">
        <v>1842</v>
      </c>
      <c r="E9" s="182" t="s">
        <v>1882</v>
      </c>
      <c r="F9" s="182" t="s">
        <v>1918</v>
      </c>
      <c r="G9" s="182" t="s">
        <v>1952</v>
      </c>
      <c r="H9" s="183">
        <v>1273</v>
      </c>
      <c r="I9" s="183">
        <v>1589</v>
      </c>
      <c r="J9" s="183">
        <v>1840</v>
      </c>
      <c r="K9" s="183">
        <v>2043</v>
      </c>
      <c r="L9" s="183">
        <v>2180</v>
      </c>
      <c r="M9" s="183">
        <v>2177</v>
      </c>
      <c r="N9" s="183">
        <v>1983</v>
      </c>
      <c r="O9" s="183">
        <v>1632</v>
      </c>
      <c r="P9" s="182" t="s">
        <v>1801</v>
      </c>
      <c r="Q9" s="180" t="s">
        <v>1742</v>
      </c>
      <c r="R9" s="181"/>
    </row>
    <row r="10" spans="1:18" ht="12.75">
      <c r="A10" s="180" t="s">
        <v>1743</v>
      </c>
      <c r="B10" s="182">
        <v>11114</v>
      </c>
      <c r="C10" s="182" t="s">
        <v>1794</v>
      </c>
      <c r="D10" s="182" t="s">
        <v>1843</v>
      </c>
      <c r="E10" s="182" t="s">
        <v>1883</v>
      </c>
      <c r="F10" s="182" t="s">
        <v>1919</v>
      </c>
      <c r="G10" s="182" t="s">
        <v>1953</v>
      </c>
      <c r="H10" s="183">
        <v>1259</v>
      </c>
      <c r="I10" s="183">
        <v>1577</v>
      </c>
      <c r="J10" s="183">
        <v>1832</v>
      </c>
      <c r="K10" s="183">
        <v>2037</v>
      </c>
      <c r="L10" s="183">
        <v>2173</v>
      </c>
      <c r="M10" s="183">
        <v>2167</v>
      </c>
      <c r="N10" s="183">
        <v>1975</v>
      </c>
      <c r="O10" s="183">
        <v>1631</v>
      </c>
      <c r="P10" s="182" t="s">
        <v>1802</v>
      </c>
      <c r="Q10" s="180" t="s">
        <v>1743</v>
      </c>
      <c r="R10" s="181"/>
    </row>
    <row r="11" spans="1:18" ht="12.75">
      <c r="A11" s="180"/>
      <c r="B11" s="182"/>
      <c r="C11" s="182"/>
      <c r="D11" s="182"/>
      <c r="E11" s="182"/>
      <c r="F11" s="182"/>
      <c r="G11" s="182"/>
      <c r="H11" s="183"/>
      <c r="I11" s="183"/>
      <c r="J11" s="183"/>
      <c r="K11" s="183"/>
      <c r="L11" s="183"/>
      <c r="M11" s="183"/>
      <c r="N11" s="183"/>
      <c r="O11" s="183"/>
      <c r="P11" s="182"/>
      <c r="Q11" s="180"/>
      <c r="R11" s="181"/>
    </row>
    <row r="12" spans="1:18" ht="12.75">
      <c r="A12" s="180" t="s">
        <v>1744</v>
      </c>
      <c r="B12" s="182">
        <v>11230</v>
      </c>
      <c r="C12" s="182" t="s">
        <v>1797</v>
      </c>
      <c r="D12" s="182" t="s">
        <v>1844</v>
      </c>
      <c r="E12" s="182" t="s">
        <v>1884</v>
      </c>
      <c r="F12" s="182" t="s">
        <v>1920</v>
      </c>
      <c r="G12" s="182" t="s">
        <v>1954</v>
      </c>
      <c r="H12" s="183">
        <v>1245</v>
      </c>
      <c r="I12" s="183">
        <v>1567</v>
      </c>
      <c r="J12" s="183">
        <v>1824</v>
      </c>
      <c r="K12" s="183">
        <v>2030</v>
      </c>
      <c r="L12" s="183">
        <v>2167</v>
      </c>
      <c r="M12" s="183">
        <v>2161</v>
      </c>
      <c r="N12" s="183">
        <v>1968</v>
      </c>
      <c r="O12" s="183">
        <v>1630</v>
      </c>
      <c r="P12" s="182" t="s">
        <v>1803</v>
      </c>
      <c r="Q12" s="180" t="s">
        <v>1744</v>
      </c>
      <c r="R12" s="181"/>
    </row>
    <row r="13" spans="1:18" ht="12.75">
      <c r="A13" s="180" t="s">
        <v>1745</v>
      </c>
      <c r="B13" s="182">
        <v>11347</v>
      </c>
      <c r="C13" s="182" t="s">
        <v>1797</v>
      </c>
      <c r="D13" s="182" t="s">
        <v>1845</v>
      </c>
      <c r="E13" s="182" t="s">
        <v>1885</v>
      </c>
      <c r="F13" s="182" t="s">
        <v>1921</v>
      </c>
      <c r="G13" s="182" t="s">
        <v>1955</v>
      </c>
      <c r="H13" s="183">
        <v>1232</v>
      </c>
      <c r="I13" s="183">
        <v>1556</v>
      </c>
      <c r="J13" s="183">
        <v>1816</v>
      </c>
      <c r="K13" s="183">
        <v>2023</v>
      </c>
      <c r="L13" s="183">
        <v>2161</v>
      </c>
      <c r="M13" s="183">
        <v>2155</v>
      </c>
      <c r="N13" s="183">
        <v>1960</v>
      </c>
      <c r="O13" s="183">
        <v>1629</v>
      </c>
      <c r="P13" s="182" t="s">
        <v>1804</v>
      </c>
      <c r="Q13" s="180" t="s">
        <v>1745</v>
      </c>
      <c r="R13" s="181"/>
    </row>
    <row r="14" spans="1:18" ht="12.75">
      <c r="A14" s="180" t="s">
        <v>1746</v>
      </c>
      <c r="B14" s="182">
        <v>11463</v>
      </c>
      <c r="C14" s="182" t="s">
        <v>1813</v>
      </c>
      <c r="D14" s="182" t="s">
        <v>1846</v>
      </c>
      <c r="E14" s="182" t="s">
        <v>1886</v>
      </c>
      <c r="F14" s="182" t="s">
        <v>1922</v>
      </c>
      <c r="G14" s="182" t="s">
        <v>1956</v>
      </c>
      <c r="H14" s="183">
        <v>1219</v>
      </c>
      <c r="I14" s="183">
        <v>1545</v>
      </c>
      <c r="J14" s="183">
        <v>1809</v>
      </c>
      <c r="K14" s="183">
        <v>2016</v>
      </c>
      <c r="L14" s="183">
        <v>2155</v>
      </c>
      <c r="M14" s="183">
        <v>2147</v>
      </c>
      <c r="N14" s="183">
        <v>1953</v>
      </c>
      <c r="O14" s="183">
        <v>1627</v>
      </c>
      <c r="P14" s="182" t="s">
        <v>1805</v>
      </c>
      <c r="Q14" s="180" t="s">
        <v>1746</v>
      </c>
      <c r="R14" s="181"/>
    </row>
    <row r="15" spans="1:18" ht="12.75">
      <c r="A15" s="180" t="s">
        <v>1747</v>
      </c>
      <c r="B15" s="182">
        <v>11580</v>
      </c>
      <c r="C15" s="182" t="s">
        <v>1814</v>
      </c>
      <c r="D15" s="182" t="s">
        <v>1847</v>
      </c>
      <c r="E15" s="182" t="s">
        <v>1887</v>
      </c>
      <c r="F15" s="182" t="s">
        <v>1923</v>
      </c>
      <c r="G15" s="182" t="s">
        <v>1957</v>
      </c>
      <c r="H15" s="183">
        <v>1206</v>
      </c>
      <c r="I15" s="183">
        <v>1534</v>
      </c>
      <c r="J15" s="183">
        <v>1802</v>
      </c>
      <c r="K15" s="183">
        <v>2009</v>
      </c>
      <c r="L15" s="183">
        <v>2147</v>
      </c>
      <c r="M15" s="183">
        <v>2141</v>
      </c>
      <c r="N15" s="183">
        <v>1946</v>
      </c>
      <c r="O15" s="183">
        <v>1625</v>
      </c>
      <c r="P15" s="182" t="s">
        <v>1805</v>
      </c>
      <c r="Q15" s="180" t="s">
        <v>1747</v>
      </c>
      <c r="R15" s="181"/>
    </row>
    <row r="16" spans="1:18" ht="12.75">
      <c r="A16" s="180" t="s">
        <v>1748</v>
      </c>
      <c r="B16" s="182">
        <v>11697</v>
      </c>
      <c r="C16" s="182" t="s">
        <v>1814</v>
      </c>
      <c r="D16" s="182" t="s">
        <v>1848</v>
      </c>
      <c r="E16" s="182" t="s">
        <v>1888</v>
      </c>
      <c r="F16" s="182" t="s">
        <v>1924</v>
      </c>
      <c r="G16" s="182" t="s">
        <v>1958</v>
      </c>
      <c r="H16" s="183">
        <v>1194</v>
      </c>
      <c r="I16" s="183">
        <v>1525</v>
      </c>
      <c r="J16" s="183">
        <v>1794</v>
      </c>
      <c r="K16" s="183">
        <v>2001</v>
      </c>
      <c r="L16" s="183">
        <v>2141</v>
      </c>
      <c r="M16" s="183">
        <v>2135</v>
      </c>
      <c r="N16" s="183">
        <v>1939</v>
      </c>
      <c r="O16" s="183">
        <v>1624</v>
      </c>
      <c r="P16" s="182" t="s">
        <v>1806</v>
      </c>
      <c r="Q16" s="180" t="s">
        <v>1748</v>
      </c>
      <c r="R16" s="181"/>
    </row>
    <row r="17" spans="1:18" ht="12.75">
      <c r="A17" s="180"/>
      <c r="B17" s="182"/>
      <c r="C17" s="182"/>
      <c r="D17" s="182"/>
      <c r="E17" s="182"/>
      <c r="F17" s="182"/>
      <c r="G17" s="182"/>
      <c r="H17" s="183"/>
      <c r="I17" s="183"/>
      <c r="J17" s="183"/>
      <c r="K17" s="183"/>
      <c r="L17" s="183"/>
      <c r="M17" s="183"/>
      <c r="N17" s="183"/>
      <c r="O17" s="183"/>
      <c r="P17" s="182"/>
      <c r="Q17" s="180"/>
      <c r="R17" s="181"/>
    </row>
    <row r="18" spans="1:18" ht="12.75">
      <c r="A18" s="180" t="s">
        <v>1749</v>
      </c>
      <c r="B18" s="182">
        <v>11813</v>
      </c>
      <c r="C18" s="182" t="s">
        <v>1815</v>
      </c>
      <c r="D18" s="182" t="s">
        <v>1849</v>
      </c>
      <c r="E18" s="182" t="s">
        <v>1889</v>
      </c>
      <c r="F18" s="182" t="s">
        <v>1925</v>
      </c>
      <c r="G18" s="182" t="s">
        <v>1959</v>
      </c>
      <c r="H18" s="183">
        <v>1182</v>
      </c>
      <c r="I18" s="183">
        <v>1514</v>
      </c>
      <c r="J18" s="183">
        <v>1787</v>
      </c>
      <c r="K18" s="183">
        <v>1995</v>
      </c>
      <c r="L18" s="183">
        <v>2134</v>
      </c>
      <c r="M18" s="183">
        <v>2127</v>
      </c>
      <c r="N18" s="183">
        <v>1932</v>
      </c>
      <c r="O18" s="183">
        <v>1622</v>
      </c>
      <c r="P18" s="182" t="s">
        <v>1806</v>
      </c>
      <c r="Q18" s="180" t="s">
        <v>1749</v>
      </c>
      <c r="R18" s="181"/>
    </row>
    <row r="19" spans="1:18" ht="12.75">
      <c r="A19" s="180" t="s">
        <v>1750</v>
      </c>
      <c r="B19" s="182">
        <v>11930</v>
      </c>
      <c r="C19" s="182" t="s">
        <v>1816</v>
      </c>
      <c r="D19" s="182" t="s">
        <v>1850</v>
      </c>
      <c r="E19" s="182" t="s">
        <v>1890</v>
      </c>
      <c r="F19" s="182" t="s">
        <v>1926</v>
      </c>
      <c r="G19" s="182" t="s">
        <v>1960</v>
      </c>
      <c r="H19" s="183">
        <v>1171</v>
      </c>
      <c r="I19" s="183">
        <v>1505</v>
      </c>
      <c r="J19" s="183">
        <v>1780</v>
      </c>
      <c r="K19" s="183">
        <v>1988</v>
      </c>
      <c r="L19" s="183">
        <v>2125</v>
      </c>
      <c r="M19" s="183">
        <v>2120</v>
      </c>
      <c r="N19" s="183">
        <v>1925</v>
      </c>
      <c r="O19" s="183">
        <v>1620</v>
      </c>
      <c r="P19" s="182" t="s">
        <v>1807</v>
      </c>
      <c r="Q19" s="180" t="s">
        <v>1750</v>
      </c>
      <c r="R19" s="181"/>
    </row>
    <row r="20" spans="1:18" ht="12.75">
      <c r="A20" s="180" t="s">
        <v>1751</v>
      </c>
      <c r="B20" s="182">
        <v>12048</v>
      </c>
      <c r="C20" s="182" t="s">
        <v>1817</v>
      </c>
      <c r="D20" s="182" t="s">
        <v>1851</v>
      </c>
      <c r="E20" s="182" t="s">
        <v>1891</v>
      </c>
      <c r="F20" s="182" t="s">
        <v>1927</v>
      </c>
      <c r="G20" s="182" t="s">
        <v>1961</v>
      </c>
      <c r="H20" s="183">
        <v>1159</v>
      </c>
      <c r="I20" s="183">
        <v>1484</v>
      </c>
      <c r="J20" s="183">
        <v>1773</v>
      </c>
      <c r="K20" s="183">
        <v>1980</v>
      </c>
      <c r="L20" s="183">
        <v>2118</v>
      </c>
      <c r="M20" s="183">
        <v>2114</v>
      </c>
      <c r="N20" s="183">
        <v>1918</v>
      </c>
      <c r="O20" s="183">
        <v>1617</v>
      </c>
      <c r="P20" s="182" t="s">
        <v>1807</v>
      </c>
      <c r="Q20" s="180" t="s">
        <v>1751</v>
      </c>
      <c r="R20" s="181"/>
    </row>
    <row r="21" spans="1:18" ht="12.75">
      <c r="A21" s="180" t="s">
        <v>1752</v>
      </c>
      <c r="B21" s="182">
        <v>12165</v>
      </c>
      <c r="C21" s="182" t="s">
        <v>1818</v>
      </c>
      <c r="D21" s="182" t="s">
        <v>1852</v>
      </c>
      <c r="E21" s="182" t="s">
        <v>1892</v>
      </c>
      <c r="F21" s="182" t="s">
        <v>1808</v>
      </c>
      <c r="G21" s="182" t="s">
        <v>1962</v>
      </c>
      <c r="H21" s="183">
        <v>1148</v>
      </c>
      <c r="I21" s="183">
        <v>1485</v>
      </c>
      <c r="J21" s="183">
        <v>1766</v>
      </c>
      <c r="K21" s="183">
        <v>1973</v>
      </c>
      <c r="L21" s="183">
        <v>2110</v>
      </c>
      <c r="M21" s="183">
        <v>2106</v>
      </c>
      <c r="N21" s="183">
        <v>1912</v>
      </c>
      <c r="O21" s="183">
        <v>1615</v>
      </c>
      <c r="P21" s="182" t="s">
        <v>1807</v>
      </c>
      <c r="Q21" s="180" t="s">
        <v>1752</v>
      </c>
      <c r="R21" s="181"/>
    </row>
    <row r="22" spans="1:18" ht="12.75">
      <c r="A22" s="180" t="s">
        <v>1753</v>
      </c>
      <c r="B22" s="182">
        <v>12282</v>
      </c>
      <c r="C22" s="182" t="s">
        <v>1819</v>
      </c>
      <c r="D22" s="182" t="s">
        <v>1853</v>
      </c>
      <c r="E22" s="182" t="s">
        <v>1893</v>
      </c>
      <c r="F22" s="182" t="s">
        <v>1801</v>
      </c>
      <c r="G22" s="182" t="s">
        <v>1963</v>
      </c>
      <c r="H22" s="183">
        <v>1137</v>
      </c>
      <c r="I22" s="183">
        <v>1475</v>
      </c>
      <c r="J22" s="183">
        <v>1759</v>
      </c>
      <c r="K22" s="183">
        <v>1966</v>
      </c>
      <c r="L22" s="183">
        <v>2102</v>
      </c>
      <c r="M22" s="183">
        <v>2088</v>
      </c>
      <c r="N22" s="183">
        <v>1906</v>
      </c>
      <c r="O22" s="183">
        <v>1612</v>
      </c>
      <c r="P22" s="182" t="s">
        <v>1808</v>
      </c>
      <c r="Q22" s="180" t="s">
        <v>1753</v>
      </c>
      <c r="R22" s="181"/>
    </row>
    <row r="23" spans="1:18" ht="12.75">
      <c r="A23" s="180"/>
      <c r="B23" s="182"/>
      <c r="C23" s="182"/>
      <c r="D23" s="182"/>
      <c r="E23" s="182"/>
      <c r="F23" s="182"/>
      <c r="G23" s="182"/>
      <c r="H23" s="183"/>
      <c r="I23" s="183"/>
      <c r="J23" s="183"/>
      <c r="K23" s="183"/>
      <c r="L23" s="183"/>
      <c r="M23" s="183"/>
      <c r="N23" s="183"/>
      <c r="O23" s="183"/>
      <c r="P23" s="182"/>
      <c r="Q23" s="180"/>
      <c r="R23" s="181"/>
    </row>
    <row r="24" spans="1:18" ht="12.75">
      <c r="A24" s="180" t="s">
        <v>1767</v>
      </c>
      <c r="B24" s="182">
        <v>12400</v>
      </c>
      <c r="C24" s="182" t="s">
        <v>1820</v>
      </c>
      <c r="D24" s="182" t="s">
        <v>1854</v>
      </c>
      <c r="E24" s="182" t="s">
        <v>1894</v>
      </c>
      <c r="F24" s="182" t="s">
        <v>1810</v>
      </c>
      <c r="G24" s="182" t="s">
        <v>1964</v>
      </c>
      <c r="H24" s="183">
        <v>1127</v>
      </c>
      <c r="I24" s="183">
        <v>1466</v>
      </c>
      <c r="J24" s="183">
        <v>1752</v>
      </c>
      <c r="K24" s="183">
        <v>1957</v>
      </c>
      <c r="L24" s="183">
        <v>2094</v>
      </c>
      <c r="M24" s="183">
        <v>2092</v>
      </c>
      <c r="N24" s="183">
        <v>1899</v>
      </c>
      <c r="O24" s="183">
        <v>1609</v>
      </c>
      <c r="P24" s="182" t="s">
        <v>1808</v>
      </c>
      <c r="Q24" s="180" t="s">
        <v>1767</v>
      </c>
      <c r="R24" s="181"/>
    </row>
    <row r="25" spans="1:18" ht="12.75">
      <c r="A25" s="180" t="s">
        <v>1768</v>
      </c>
      <c r="B25" s="182">
        <v>12517</v>
      </c>
      <c r="C25" s="182" t="s">
        <v>1821</v>
      </c>
      <c r="D25" s="182" t="s">
        <v>1855</v>
      </c>
      <c r="E25" s="182" t="s">
        <v>1895</v>
      </c>
      <c r="F25" s="182" t="s">
        <v>1928</v>
      </c>
      <c r="G25" s="182" t="s">
        <v>1965</v>
      </c>
      <c r="H25" s="183">
        <v>1116</v>
      </c>
      <c r="I25" s="183">
        <v>1457</v>
      </c>
      <c r="J25" s="183">
        <v>1745</v>
      </c>
      <c r="K25" s="183">
        <v>1950</v>
      </c>
      <c r="L25" s="183">
        <v>2085</v>
      </c>
      <c r="M25" s="183">
        <v>2083</v>
      </c>
      <c r="N25" s="183">
        <v>1893</v>
      </c>
      <c r="O25" s="183">
        <v>1605</v>
      </c>
      <c r="P25" s="182" t="s">
        <v>1808</v>
      </c>
      <c r="Q25" s="180" t="s">
        <v>1768</v>
      </c>
      <c r="R25" s="181"/>
    </row>
    <row r="26" spans="1:18" ht="12.75">
      <c r="A26" s="180" t="s">
        <v>1769</v>
      </c>
      <c r="B26" s="182">
        <v>12635</v>
      </c>
      <c r="C26" s="182" t="s">
        <v>1822</v>
      </c>
      <c r="D26" s="182" t="s">
        <v>1856</v>
      </c>
      <c r="E26" s="182" t="s">
        <v>1896</v>
      </c>
      <c r="F26" s="182" t="s">
        <v>1929</v>
      </c>
      <c r="G26" s="182" t="s">
        <v>1966</v>
      </c>
      <c r="H26" s="183">
        <v>1107</v>
      </c>
      <c r="I26" s="183">
        <v>1448</v>
      </c>
      <c r="J26" s="183">
        <v>1739</v>
      </c>
      <c r="K26" s="183">
        <v>1942</v>
      </c>
      <c r="L26" s="183">
        <v>2077</v>
      </c>
      <c r="M26" s="183">
        <v>2076</v>
      </c>
      <c r="N26" s="183">
        <v>1887</v>
      </c>
      <c r="O26" s="183">
        <v>1602</v>
      </c>
      <c r="P26" s="182" t="s">
        <v>1808</v>
      </c>
      <c r="Q26" s="180" t="s">
        <v>1769</v>
      </c>
      <c r="R26" s="181"/>
    </row>
    <row r="27" spans="1:18" ht="12.75">
      <c r="A27" s="180" t="s">
        <v>1770</v>
      </c>
      <c r="B27" s="182">
        <v>12753</v>
      </c>
      <c r="C27" s="182" t="s">
        <v>1820</v>
      </c>
      <c r="D27" s="182" t="s">
        <v>1857</v>
      </c>
      <c r="E27" s="182" t="s">
        <v>1897</v>
      </c>
      <c r="F27" s="182" t="s">
        <v>1930</v>
      </c>
      <c r="G27" s="182" t="s">
        <v>1967</v>
      </c>
      <c r="H27" s="183">
        <v>1097</v>
      </c>
      <c r="I27" s="183">
        <v>1440</v>
      </c>
      <c r="J27" s="183">
        <v>1731</v>
      </c>
      <c r="K27" s="183">
        <v>1934</v>
      </c>
      <c r="L27" s="183">
        <v>2068</v>
      </c>
      <c r="M27" s="183">
        <v>2068</v>
      </c>
      <c r="N27" s="183">
        <v>1881</v>
      </c>
      <c r="O27" s="183">
        <v>1599</v>
      </c>
      <c r="P27" s="182" t="s">
        <v>1808</v>
      </c>
      <c r="Q27" s="180" t="s">
        <v>1770</v>
      </c>
      <c r="R27" s="181"/>
    </row>
    <row r="28" spans="1:18" ht="12.75">
      <c r="A28" s="180" t="s">
        <v>1771</v>
      </c>
      <c r="B28" s="182">
        <v>12871</v>
      </c>
      <c r="C28" s="182" t="s">
        <v>1823</v>
      </c>
      <c r="D28" s="182" t="s">
        <v>1858</v>
      </c>
      <c r="E28" s="182" t="s">
        <v>1898</v>
      </c>
      <c r="F28" s="182" t="s">
        <v>1931</v>
      </c>
      <c r="G28" s="182" t="s">
        <v>1968</v>
      </c>
      <c r="H28" s="183">
        <v>1088</v>
      </c>
      <c r="I28" s="183">
        <v>1430</v>
      </c>
      <c r="J28" s="183">
        <v>1725</v>
      </c>
      <c r="K28" s="183">
        <v>1927</v>
      </c>
      <c r="L28" s="183">
        <v>2059</v>
      </c>
      <c r="M28" s="183">
        <v>2060</v>
      </c>
      <c r="N28" s="183">
        <v>1875</v>
      </c>
      <c r="O28" s="183">
        <v>1595</v>
      </c>
      <c r="P28" s="182" t="s">
        <v>1807</v>
      </c>
      <c r="Q28" s="180" t="s">
        <v>1771</v>
      </c>
      <c r="R28" s="181"/>
    </row>
    <row r="29" spans="1:18" ht="12.75">
      <c r="A29" s="180"/>
      <c r="B29" s="182"/>
      <c r="C29" s="182"/>
      <c r="D29" s="182"/>
      <c r="E29" s="182"/>
      <c r="F29" s="182"/>
      <c r="G29" s="182"/>
      <c r="H29" s="183"/>
      <c r="I29" s="183"/>
      <c r="J29" s="183"/>
      <c r="K29" s="183"/>
      <c r="L29" s="183"/>
      <c r="M29" s="183"/>
      <c r="N29" s="183"/>
      <c r="O29" s="183"/>
      <c r="P29" s="182"/>
      <c r="Q29" s="180"/>
      <c r="R29" s="181"/>
    </row>
    <row r="30" spans="1:18" ht="12.75">
      <c r="A30" s="180" t="s">
        <v>1772</v>
      </c>
      <c r="B30" s="182">
        <v>12989</v>
      </c>
      <c r="C30" s="182" t="s">
        <v>1824</v>
      </c>
      <c r="D30" s="182" t="s">
        <v>1859</v>
      </c>
      <c r="E30" s="182" t="s">
        <v>1842</v>
      </c>
      <c r="F30" s="182" t="s">
        <v>1932</v>
      </c>
      <c r="G30" s="182" t="s">
        <v>1969</v>
      </c>
      <c r="H30" s="183">
        <v>1078</v>
      </c>
      <c r="I30" s="183">
        <v>1422</v>
      </c>
      <c r="J30" s="183">
        <v>1718</v>
      </c>
      <c r="K30" s="183">
        <v>1918</v>
      </c>
      <c r="L30" s="183">
        <v>2051</v>
      </c>
      <c r="M30" s="183">
        <v>2053</v>
      </c>
      <c r="N30" s="183">
        <v>1869</v>
      </c>
      <c r="O30" s="183">
        <v>1591</v>
      </c>
      <c r="P30" s="182" t="s">
        <v>1807</v>
      </c>
      <c r="Q30" s="180" t="s">
        <v>1772</v>
      </c>
      <c r="R30" s="181"/>
    </row>
    <row r="31" spans="1:18" ht="12.75">
      <c r="A31" s="180" t="s">
        <v>1773</v>
      </c>
      <c r="B31" s="182">
        <v>13107</v>
      </c>
      <c r="C31" s="182" t="s">
        <v>1825</v>
      </c>
      <c r="D31" s="182" t="s">
        <v>1860</v>
      </c>
      <c r="E31" s="182" t="s">
        <v>1899</v>
      </c>
      <c r="F31" s="182" t="s">
        <v>1879</v>
      </c>
      <c r="G31" s="182" t="s">
        <v>1970</v>
      </c>
      <c r="H31" s="183">
        <v>1070</v>
      </c>
      <c r="I31" s="183">
        <v>1413</v>
      </c>
      <c r="J31" s="183">
        <v>1711</v>
      </c>
      <c r="K31" s="183">
        <v>1911</v>
      </c>
      <c r="L31" s="183">
        <v>2041</v>
      </c>
      <c r="M31" s="183">
        <v>2044</v>
      </c>
      <c r="N31" s="183">
        <v>1864</v>
      </c>
      <c r="O31" s="183">
        <v>1587</v>
      </c>
      <c r="P31" s="182" t="s">
        <v>1807</v>
      </c>
      <c r="Q31" s="180" t="s">
        <v>1773</v>
      </c>
      <c r="R31" s="181"/>
    </row>
    <row r="32" spans="1:18" ht="12.75">
      <c r="A32" s="180" t="s">
        <v>1774</v>
      </c>
      <c r="B32" s="182">
        <v>13225</v>
      </c>
      <c r="C32" s="182" t="s">
        <v>1826</v>
      </c>
      <c r="D32" s="182" t="s">
        <v>1861</v>
      </c>
      <c r="E32" s="182" t="s">
        <v>1900</v>
      </c>
      <c r="F32" s="182" t="s">
        <v>1933</v>
      </c>
      <c r="G32" s="182" t="s">
        <v>1971</v>
      </c>
      <c r="H32" s="183">
        <v>1062</v>
      </c>
      <c r="I32" s="183">
        <v>1405</v>
      </c>
      <c r="J32" s="183">
        <v>1704</v>
      </c>
      <c r="K32" s="183">
        <v>1903</v>
      </c>
      <c r="L32" s="183">
        <v>2032</v>
      </c>
      <c r="M32" s="183">
        <v>2036</v>
      </c>
      <c r="N32" s="183">
        <v>1857</v>
      </c>
      <c r="O32" s="183">
        <v>1582</v>
      </c>
      <c r="P32" s="182" t="s">
        <v>1807</v>
      </c>
      <c r="Q32" s="180" t="s">
        <v>1774</v>
      </c>
      <c r="R32" s="181"/>
    </row>
    <row r="33" spans="1:18" ht="12.75">
      <c r="A33" s="180" t="s">
        <v>1775</v>
      </c>
      <c r="B33" s="182">
        <v>13343</v>
      </c>
      <c r="C33" s="182" t="s">
        <v>1827</v>
      </c>
      <c r="D33" s="182" t="s">
        <v>1862</v>
      </c>
      <c r="E33" s="182" t="s">
        <v>1901</v>
      </c>
      <c r="F33" s="182" t="s">
        <v>1934</v>
      </c>
      <c r="G33" s="182" t="s">
        <v>1972</v>
      </c>
      <c r="H33" s="183">
        <v>1053</v>
      </c>
      <c r="I33" s="183">
        <v>1398</v>
      </c>
      <c r="J33" s="183">
        <v>1698</v>
      </c>
      <c r="K33" s="183">
        <v>1894</v>
      </c>
      <c r="L33" s="183">
        <v>2022</v>
      </c>
      <c r="M33" s="183">
        <v>2028</v>
      </c>
      <c r="N33" s="183">
        <v>1852</v>
      </c>
      <c r="O33" s="183">
        <v>1578</v>
      </c>
      <c r="P33" s="182" t="s">
        <v>1806</v>
      </c>
      <c r="Q33" s="180" t="s">
        <v>1775</v>
      </c>
      <c r="R33" s="181"/>
    </row>
    <row r="34" spans="1:18" ht="12.75">
      <c r="A34" s="180" t="s">
        <v>1776</v>
      </c>
      <c r="B34" s="182">
        <v>13462</v>
      </c>
      <c r="C34" s="182" t="s">
        <v>1828</v>
      </c>
      <c r="D34" s="182" t="s">
        <v>1863</v>
      </c>
      <c r="E34" s="182" t="s">
        <v>1902</v>
      </c>
      <c r="F34" s="182" t="s">
        <v>1935</v>
      </c>
      <c r="G34" s="182" t="s">
        <v>1973</v>
      </c>
      <c r="H34" s="183">
        <v>1046</v>
      </c>
      <c r="I34" s="183">
        <v>1389</v>
      </c>
      <c r="J34" s="183">
        <v>1690</v>
      </c>
      <c r="K34" s="183">
        <v>1886</v>
      </c>
      <c r="L34" s="183">
        <v>2013</v>
      </c>
      <c r="M34" s="183">
        <v>2019</v>
      </c>
      <c r="N34" s="183">
        <v>1847</v>
      </c>
      <c r="O34" s="183">
        <v>1574</v>
      </c>
      <c r="P34" s="182" t="s">
        <v>1806</v>
      </c>
      <c r="Q34" s="180" t="s">
        <v>1776</v>
      </c>
      <c r="R34" s="181"/>
    </row>
    <row r="35" spans="1:18" ht="12.75">
      <c r="A35" s="180"/>
      <c r="B35" s="182"/>
      <c r="C35" s="182"/>
      <c r="D35" s="182"/>
      <c r="E35" s="182"/>
      <c r="F35" s="182"/>
      <c r="G35" s="182"/>
      <c r="H35" s="183"/>
      <c r="I35" s="183"/>
      <c r="J35" s="183"/>
      <c r="K35" s="183"/>
      <c r="L35" s="183"/>
      <c r="M35" s="183"/>
      <c r="N35" s="183"/>
      <c r="O35" s="183"/>
      <c r="P35" s="182"/>
      <c r="Q35" s="180"/>
      <c r="R35" s="181"/>
    </row>
    <row r="36" spans="1:18" ht="12.75">
      <c r="A36" s="180" t="s">
        <v>1777</v>
      </c>
      <c r="B36" s="182">
        <v>13580</v>
      </c>
      <c r="C36" s="182" t="s">
        <v>1829</v>
      </c>
      <c r="D36" s="182" t="s">
        <v>1864</v>
      </c>
      <c r="E36" s="182" t="s">
        <v>1903</v>
      </c>
      <c r="F36" s="182" t="s">
        <v>1936</v>
      </c>
      <c r="G36" s="182" t="s">
        <v>1974</v>
      </c>
      <c r="H36" s="183">
        <v>1038</v>
      </c>
      <c r="I36" s="183">
        <v>1384</v>
      </c>
      <c r="J36" s="183">
        <v>1684</v>
      </c>
      <c r="K36" s="183">
        <v>1878</v>
      </c>
      <c r="L36" s="183">
        <v>2003</v>
      </c>
      <c r="M36" s="183">
        <v>2011</v>
      </c>
      <c r="N36" s="183">
        <v>1841</v>
      </c>
      <c r="O36" s="183">
        <v>1569</v>
      </c>
      <c r="P36" s="182" t="s">
        <v>1805</v>
      </c>
      <c r="Q36" s="180" t="s">
        <v>1777</v>
      </c>
      <c r="R36" s="181"/>
    </row>
    <row r="37" spans="1:18" ht="12.75">
      <c r="A37" s="180" t="s">
        <v>1778</v>
      </c>
      <c r="B37" s="182">
        <v>13699</v>
      </c>
      <c r="C37" s="182" t="s">
        <v>1830</v>
      </c>
      <c r="D37" s="182" t="s">
        <v>1865</v>
      </c>
      <c r="E37" s="182" t="s">
        <v>1904</v>
      </c>
      <c r="F37" s="182" t="s">
        <v>1937</v>
      </c>
      <c r="G37" s="182" t="s">
        <v>1975</v>
      </c>
      <c r="H37" s="183">
        <v>1031</v>
      </c>
      <c r="I37" s="183">
        <v>1373</v>
      </c>
      <c r="J37" s="183">
        <v>1677</v>
      </c>
      <c r="K37" s="183">
        <v>1870</v>
      </c>
      <c r="L37" s="183">
        <v>1994</v>
      </c>
      <c r="M37" s="183">
        <v>2002</v>
      </c>
      <c r="N37" s="183">
        <v>1835</v>
      </c>
      <c r="O37" s="183">
        <v>1563</v>
      </c>
      <c r="P37" s="182" t="s">
        <v>1805</v>
      </c>
      <c r="Q37" s="180" t="s">
        <v>1778</v>
      </c>
      <c r="R37" s="181"/>
    </row>
    <row r="38" spans="1:18" ht="12.75">
      <c r="A38" s="180" t="s">
        <v>1779</v>
      </c>
      <c r="B38" s="182">
        <v>13818</v>
      </c>
      <c r="C38" s="182" t="s">
        <v>1830</v>
      </c>
      <c r="D38" s="182" t="s">
        <v>1866</v>
      </c>
      <c r="E38" s="182" t="s">
        <v>1905</v>
      </c>
      <c r="F38" s="182" t="s">
        <v>1882</v>
      </c>
      <c r="G38" s="182" t="s">
        <v>1976</v>
      </c>
      <c r="H38" s="183">
        <v>1024</v>
      </c>
      <c r="I38" s="183">
        <v>1366</v>
      </c>
      <c r="J38" s="183">
        <v>1671</v>
      </c>
      <c r="K38" s="183">
        <v>1862</v>
      </c>
      <c r="L38" s="183">
        <v>1983</v>
      </c>
      <c r="M38" s="183">
        <v>1994</v>
      </c>
      <c r="N38" s="183">
        <v>1830</v>
      </c>
      <c r="O38" s="183">
        <v>1559</v>
      </c>
      <c r="P38" s="182" t="s">
        <v>1804</v>
      </c>
      <c r="Q38" s="180" t="s">
        <v>1779</v>
      </c>
      <c r="R38" s="181"/>
    </row>
    <row r="39" spans="1:18" ht="12.75">
      <c r="A39" s="180" t="s">
        <v>1780</v>
      </c>
      <c r="B39" s="182">
        <v>13937</v>
      </c>
      <c r="C39" s="182" t="s">
        <v>1831</v>
      </c>
      <c r="D39" s="182" t="s">
        <v>1867</v>
      </c>
      <c r="E39" s="182" t="s">
        <v>1906</v>
      </c>
      <c r="F39" s="182" t="s">
        <v>1938</v>
      </c>
      <c r="G39" s="182" t="s">
        <v>1977</v>
      </c>
      <c r="H39" s="183">
        <v>1017</v>
      </c>
      <c r="I39" s="183">
        <v>1358</v>
      </c>
      <c r="J39" s="183">
        <v>1663</v>
      </c>
      <c r="K39" s="183">
        <v>1853</v>
      </c>
      <c r="L39" s="183">
        <v>1974</v>
      </c>
      <c r="M39" s="183">
        <v>1986</v>
      </c>
      <c r="N39" s="183">
        <v>1825</v>
      </c>
      <c r="O39" s="183">
        <v>1554</v>
      </c>
      <c r="P39" s="182" t="s">
        <v>1804</v>
      </c>
      <c r="Q39" s="180" t="s">
        <v>1780</v>
      </c>
      <c r="R39" s="181"/>
    </row>
    <row r="40" spans="1:18" ht="12.75">
      <c r="A40" s="180" t="s">
        <v>1781</v>
      </c>
      <c r="B40" s="182">
        <v>14056</v>
      </c>
      <c r="C40" s="182" t="s">
        <v>1832</v>
      </c>
      <c r="D40" s="182" t="s">
        <v>1868</v>
      </c>
      <c r="E40" s="182" t="s">
        <v>1907</v>
      </c>
      <c r="F40" s="182" t="s">
        <v>1939</v>
      </c>
      <c r="G40" s="182" t="s">
        <v>1978</v>
      </c>
      <c r="H40" s="183">
        <v>1011</v>
      </c>
      <c r="I40" s="183">
        <v>1350</v>
      </c>
      <c r="J40" s="183">
        <v>1657</v>
      </c>
      <c r="K40" s="183">
        <v>1844</v>
      </c>
      <c r="L40" s="183">
        <v>1963</v>
      </c>
      <c r="M40" s="183">
        <v>1977</v>
      </c>
      <c r="N40" s="183">
        <v>1819</v>
      </c>
      <c r="O40" s="183">
        <v>1549</v>
      </c>
      <c r="P40" s="182" t="s">
        <v>1803</v>
      </c>
      <c r="Q40" s="180" t="s">
        <v>1781</v>
      </c>
      <c r="R40" s="181"/>
    </row>
    <row r="41" spans="1:18" ht="12.75">
      <c r="A41" s="180"/>
      <c r="B41" s="182"/>
      <c r="C41" s="182"/>
      <c r="D41" s="182"/>
      <c r="E41" s="182"/>
      <c r="F41" s="182"/>
      <c r="G41" s="182"/>
      <c r="H41" s="183"/>
      <c r="I41" s="183"/>
      <c r="J41" s="183"/>
      <c r="K41" s="183"/>
      <c r="L41" s="183"/>
      <c r="M41" s="183"/>
      <c r="N41" s="183"/>
      <c r="O41" s="183"/>
      <c r="P41" s="182"/>
      <c r="Q41" s="180"/>
      <c r="R41" s="181"/>
    </row>
    <row r="42" spans="1:18" ht="12.75">
      <c r="A42" s="180" t="s">
        <v>1782</v>
      </c>
      <c r="B42" s="182">
        <v>14175</v>
      </c>
      <c r="C42" s="182" t="s">
        <v>1833</v>
      </c>
      <c r="D42" s="182" t="s">
        <v>1869</v>
      </c>
      <c r="E42" s="182" t="s">
        <v>1907</v>
      </c>
      <c r="F42" s="182" t="s">
        <v>1940</v>
      </c>
      <c r="G42" s="182" t="s">
        <v>1979</v>
      </c>
      <c r="H42" s="183">
        <v>1005</v>
      </c>
      <c r="I42" s="183">
        <v>1343</v>
      </c>
      <c r="J42" s="183">
        <v>1650</v>
      </c>
      <c r="K42" s="183">
        <v>1835</v>
      </c>
      <c r="L42" s="183">
        <v>1954</v>
      </c>
      <c r="M42" s="183">
        <v>1969</v>
      </c>
      <c r="N42" s="183">
        <v>1813</v>
      </c>
      <c r="O42" s="183">
        <v>1542</v>
      </c>
      <c r="P42" s="182" t="s">
        <v>1802</v>
      </c>
      <c r="Q42" s="180" t="s">
        <v>1782</v>
      </c>
      <c r="R42" s="181"/>
    </row>
    <row r="43" spans="1:18" ht="12.75">
      <c r="A43" s="180" t="s">
        <v>1783</v>
      </c>
      <c r="B43" s="182">
        <v>14294</v>
      </c>
      <c r="C43" s="182" t="s">
        <v>1833</v>
      </c>
      <c r="D43" s="182" t="s">
        <v>1870</v>
      </c>
      <c r="E43" s="182" t="s">
        <v>1908</v>
      </c>
      <c r="F43" s="182" t="s">
        <v>1941</v>
      </c>
      <c r="G43" s="182" t="s">
        <v>1980</v>
      </c>
      <c r="H43" s="182" t="s">
        <v>1989</v>
      </c>
      <c r="I43" s="183">
        <v>1338</v>
      </c>
      <c r="J43" s="183">
        <v>1643</v>
      </c>
      <c r="K43" s="183">
        <v>1827</v>
      </c>
      <c r="L43" s="183">
        <v>1944</v>
      </c>
      <c r="M43" s="183">
        <v>1959</v>
      </c>
      <c r="N43" s="183">
        <v>1808</v>
      </c>
      <c r="O43" s="183">
        <v>1537</v>
      </c>
      <c r="P43" s="182" t="s">
        <v>1801</v>
      </c>
      <c r="Q43" s="180" t="s">
        <v>1783</v>
      </c>
      <c r="R43" s="181"/>
    </row>
    <row r="44" spans="1:18" ht="12.75">
      <c r="A44" s="180" t="s">
        <v>1784</v>
      </c>
      <c r="B44" s="182">
        <v>14414</v>
      </c>
      <c r="C44" s="182" t="s">
        <v>1834</v>
      </c>
      <c r="D44" s="182" t="s">
        <v>1871</v>
      </c>
      <c r="E44" s="182" t="s">
        <v>1848</v>
      </c>
      <c r="F44" s="182" t="s">
        <v>1942</v>
      </c>
      <c r="G44" s="182" t="s">
        <v>1981</v>
      </c>
      <c r="H44" s="182" t="s">
        <v>1990</v>
      </c>
      <c r="I44" s="183">
        <v>1329</v>
      </c>
      <c r="J44" s="183">
        <v>1636</v>
      </c>
      <c r="K44" s="183">
        <v>1819</v>
      </c>
      <c r="L44" s="183">
        <v>1933</v>
      </c>
      <c r="M44" s="183">
        <v>1951</v>
      </c>
      <c r="N44" s="183">
        <v>1803</v>
      </c>
      <c r="O44" s="183">
        <v>1532</v>
      </c>
      <c r="P44" s="182" t="s">
        <v>1801</v>
      </c>
      <c r="Q44" s="180" t="s">
        <v>1784</v>
      </c>
      <c r="R44" s="181"/>
    </row>
    <row r="45" spans="1:18" ht="12.75">
      <c r="A45" s="180" t="s">
        <v>1785</v>
      </c>
      <c r="B45" s="182">
        <v>14533</v>
      </c>
      <c r="C45" s="182" t="s">
        <v>1835</v>
      </c>
      <c r="D45" s="182" t="s">
        <v>1872</v>
      </c>
      <c r="E45" s="182" t="s">
        <v>1909</v>
      </c>
      <c r="F45" s="182" t="s">
        <v>1943</v>
      </c>
      <c r="G45" s="182" t="s">
        <v>1982</v>
      </c>
      <c r="H45" s="182" t="s">
        <v>1991</v>
      </c>
      <c r="I45" s="183">
        <v>1322</v>
      </c>
      <c r="J45" s="183">
        <v>1629</v>
      </c>
      <c r="K45" s="183">
        <v>1809</v>
      </c>
      <c r="L45" s="183">
        <v>1924</v>
      </c>
      <c r="M45" s="183">
        <v>1942</v>
      </c>
      <c r="N45" s="183">
        <v>1798</v>
      </c>
      <c r="O45" s="183">
        <v>1526</v>
      </c>
      <c r="P45" s="182" t="s">
        <v>1800</v>
      </c>
      <c r="Q45" s="180" t="s">
        <v>1785</v>
      </c>
      <c r="R45" s="181"/>
    </row>
    <row r="46" spans="1:18" ht="12.75">
      <c r="A46" s="180" t="s">
        <v>1786</v>
      </c>
      <c r="B46" s="182">
        <v>14653</v>
      </c>
      <c r="C46" s="182" t="s">
        <v>1835</v>
      </c>
      <c r="D46" s="182" t="s">
        <v>1873</v>
      </c>
      <c r="E46" s="182" t="s">
        <v>1849</v>
      </c>
      <c r="F46" s="182" t="s">
        <v>1944</v>
      </c>
      <c r="G46" s="182" t="s">
        <v>1983</v>
      </c>
      <c r="H46" s="182" t="s">
        <v>1992</v>
      </c>
      <c r="I46" s="183">
        <v>1315</v>
      </c>
      <c r="J46" s="183">
        <v>1621</v>
      </c>
      <c r="K46" s="183">
        <v>1804</v>
      </c>
      <c r="L46" s="183">
        <v>1913</v>
      </c>
      <c r="M46" s="183">
        <v>1933</v>
      </c>
      <c r="N46" s="183">
        <v>1782</v>
      </c>
      <c r="O46" s="183">
        <v>1520</v>
      </c>
      <c r="P46" s="182" t="s">
        <v>1799</v>
      </c>
      <c r="Q46" s="180" t="s">
        <v>1786</v>
      </c>
      <c r="R46" s="181"/>
    </row>
    <row r="47" spans="1:18" ht="12.75">
      <c r="A47" s="180"/>
      <c r="B47" s="182"/>
      <c r="C47" s="182"/>
      <c r="D47" s="182"/>
      <c r="E47" s="182"/>
      <c r="F47" s="182"/>
      <c r="G47" s="182"/>
      <c r="H47" s="182"/>
      <c r="I47" s="183"/>
      <c r="J47" s="183"/>
      <c r="K47" s="183"/>
      <c r="L47" s="183"/>
      <c r="M47" s="183"/>
      <c r="N47" s="183"/>
      <c r="O47" s="183"/>
      <c r="P47" s="182"/>
      <c r="Q47" s="180"/>
      <c r="R47" s="181"/>
    </row>
    <row r="48" spans="1:18" ht="12.75">
      <c r="A48" s="180" t="s">
        <v>1787</v>
      </c>
      <c r="B48" s="182">
        <v>14773</v>
      </c>
      <c r="C48" s="182" t="s">
        <v>1836</v>
      </c>
      <c r="D48" s="182" t="s">
        <v>1874</v>
      </c>
      <c r="E48" s="182" t="s">
        <v>1910</v>
      </c>
      <c r="F48" s="182" t="s">
        <v>1945</v>
      </c>
      <c r="G48" s="182" t="s">
        <v>1984</v>
      </c>
      <c r="H48" s="182" t="s">
        <v>1993</v>
      </c>
      <c r="I48" s="183">
        <v>1308</v>
      </c>
      <c r="J48" s="183">
        <v>1615</v>
      </c>
      <c r="K48" s="183">
        <v>1792</v>
      </c>
      <c r="L48" s="183">
        <v>1903</v>
      </c>
      <c r="M48" s="183">
        <v>1925</v>
      </c>
      <c r="N48" s="183">
        <v>1786</v>
      </c>
      <c r="O48" s="183">
        <v>1514</v>
      </c>
      <c r="P48" s="182" t="s">
        <v>1809</v>
      </c>
      <c r="Q48" s="180" t="s">
        <v>1787</v>
      </c>
      <c r="R48" s="181"/>
    </row>
    <row r="49" spans="1:18" ht="12.75">
      <c r="A49" s="180" t="s">
        <v>1788</v>
      </c>
      <c r="B49" s="182">
        <v>14893</v>
      </c>
      <c r="C49" s="182" t="s">
        <v>1836</v>
      </c>
      <c r="D49" s="182" t="s">
        <v>1875</v>
      </c>
      <c r="E49" s="182" t="s">
        <v>1911</v>
      </c>
      <c r="F49" s="182" t="s">
        <v>1946</v>
      </c>
      <c r="G49" s="182" t="s">
        <v>1985</v>
      </c>
      <c r="H49" s="182" t="s">
        <v>1994</v>
      </c>
      <c r="I49" s="183">
        <v>1301</v>
      </c>
      <c r="J49" s="183">
        <v>1608</v>
      </c>
      <c r="K49" s="183">
        <v>1783</v>
      </c>
      <c r="L49" s="183">
        <v>1892</v>
      </c>
      <c r="M49" s="183">
        <v>1915</v>
      </c>
      <c r="N49" s="183">
        <v>1781</v>
      </c>
      <c r="O49" s="183">
        <v>1509</v>
      </c>
      <c r="P49" s="182" t="s">
        <v>1798</v>
      </c>
      <c r="Q49" s="180" t="s">
        <v>1788</v>
      </c>
      <c r="R49" s="181"/>
    </row>
    <row r="50" spans="1:18" ht="12.75">
      <c r="A50" s="180" t="s">
        <v>1789</v>
      </c>
      <c r="B50" s="182">
        <v>15013</v>
      </c>
      <c r="C50" s="182" t="s">
        <v>1837</v>
      </c>
      <c r="D50" s="182" t="s">
        <v>1876</v>
      </c>
      <c r="E50" s="182" t="s">
        <v>1912</v>
      </c>
      <c r="F50" s="182" t="s">
        <v>1886</v>
      </c>
      <c r="G50" s="182" t="s">
        <v>1986</v>
      </c>
      <c r="H50" s="182" t="s">
        <v>1995</v>
      </c>
      <c r="I50" s="183">
        <v>1295</v>
      </c>
      <c r="J50" s="183">
        <v>1600</v>
      </c>
      <c r="K50" s="183">
        <v>1773</v>
      </c>
      <c r="L50" s="183">
        <v>1882</v>
      </c>
      <c r="M50" s="183">
        <v>1907</v>
      </c>
      <c r="N50" s="183">
        <v>1776</v>
      </c>
      <c r="O50" s="183">
        <v>1503</v>
      </c>
      <c r="P50" s="182" t="s">
        <v>1810</v>
      </c>
      <c r="Q50" s="180" t="s">
        <v>1789</v>
      </c>
      <c r="R50" s="181"/>
    </row>
    <row r="51" spans="1:18" ht="12.75">
      <c r="A51" s="180" t="s">
        <v>1790</v>
      </c>
      <c r="B51" s="182">
        <v>15133</v>
      </c>
      <c r="C51" s="182" t="s">
        <v>1837</v>
      </c>
      <c r="D51" s="182" t="s">
        <v>1877</v>
      </c>
      <c r="E51" s="182" t="s">
        <v>1913</v>
      </c>
      <c r="F51" s="182" t="s">
        <v>1947</v>
      </c>
      <c r="G51" s="182" t="s">
        <v>1987</v>
      </c>
      <c r="H51" s="182" t="s">
        <v>1996</v>
      </c>
      <c r="I51" s="183">
        <v>1288</v>
      </c>
      <c r="J51" s="183">
        <v>1593</v>
      </c>
      <c r="K51" s="183">
        <v>1765</v>
      </c>
      <c r="L51" s="183">
        <v>1871</v>
      </c>
      <c r="M51" s="183">
        <v>1897</v>
      </c>
      <c r="N51" s="183">
        <v>1770</v>
      </c>
      <c r="O51" s="183">
        <v>1496</v>
      </c>
      <c r="P51" s="182" t="s">
        <v>1811</v>
      </c>
      <c r="Q51" s="180" t="s">
        <v>1790</v>
      </c>
      <c r="R51" s="181"/>
    </row>
    <row r="52" spans="1:18" ht="12.75">
      <c r="A52" s="180" t="s">
        <v>1791</v>
      </c>
      <c r="B52" s="182">
        <v>15254</v>
      </c>
      <c r="C52" s="182" t="s">
        <v>1838</v>
      </c>
      <c r="D52" s="182" t="s">
        <v>1878</v>
      </c>
      <c r="E52" s="182" t="s">
        <v>1914</v>
      </c>
      <c r="F52" s="182" t="s">
        <v>1948</v>
      </c>
      <c r="G52" s="182" t="s">
        <v>1988</v>
      </c>
      <c r="H52" s="182" t="s">
        <v>1951</v>
      </c>
      <c r="I52" s="183">
        <v>1282</v>
      </c>
      <c r="J52" s="183">
        <v>1584</v>
      </c>
      <c r="K52" s="183">
        <v>1756</v>
      </c>
      <c r="L52" s="183">
        <v>1862</v>
      </c>
      <c r="M52" s="183">
        <v>1889</v>
      </c>
      <c r="N52" s="183">
        <v>1764</v>
      </c>
      <c r="O52" s="183">
        <v>1490</v>
      </c>
      <c r="P52" s="182" t="s">
        <v>1812</v>
      </c>
      <c r="Q52" s="180" t="s">
        <v>1791</v>
      </c>
      <c r="R52" s="181"/>
    </row>
    <row r="53" spans="1:18" ht="12.75">
      <c r="A53" s="179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79"/>
      <c r="R53" s="181"/>
    </row>
  </sheetData>
  <mergeCells count="3">
    <mergeCell ref="H1:J1"/>
    <mergeCell ref="K1:M1"/>
    <mergeCell ref="H2:J2"/>
  </mergeCells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Q53"/>
  <sheetViews>
    <sheetView workbookViewId="0" topLeftCell="A1">
      <selection activeCell="L2" sqref="L2"/>
    </sheetView>
  </sheetViews>
  <sheetFormatPr defaultColWidth="9.140625" defaultRowHeight="12.75"/>
  <sheetData>
    <row r="1" spans="1:17" ht="13.5" thickBot="1">
      <c r="A1" s="179"/>
      <c r="B1" s="179"/>
      <c r="C1" s="179"/>
      <c r="D1" s="179"/>
      <c r="E1" s="179"/>
      <c r="F1" s="179"/>
      <c r="G1" s="179"/>
      <c r="H1" s="303" t="s">
        <v>1733</v>
      </c>
      <c r="I1" s="304"/>
      <c r="J1" s="305"/>
      <c r="K1" s="303" t="s">
        <v>1734</v>
      </c>
      <c r="L1" s="304"/>
      <c r="M1" s="305"/>
      <c r="N1" s="179"/>
      <c r="O1" s="179"/>
      <c r="P1" s="179"/>
      <c r="Q1" s="179"/>
    </row>
    <row r="2" spans="1:17" ht="13.5" thickBot="1">
      <c r="A2" s="179"/>
      <c r="B2" s="179"/>
      <c r="C2" s="179"/>
      <c r="D2" s="179"/>
      <c r="E2" s="179"/>
      <c r="F2" s="179"/>
      <c r="G2" s="179"/>
      <c r="H2" s="303" t="s">
        <v>1735</v>
      </c>
      <c r="I2" s="304"/>
      <c r="J2" s="305"/>
      <c r="K2" s="179"/>
      <c r="L2" s="179"/>
      <c r="M2" s="179"/>
      <c r="N2" s="179"/>
      <c r="O2" s="179"/>
      <c r="P2" s="179"/>
      <c r="Q2" s="179"/>
    </row>
    <row r="3" spans="1:17" ht="12.75">
      <c r="A3" s="180" t="s">
        <v>1736</v>
      </c>
      <c r="B3" s="180"/>
      <c r="C3" s="180" t="s">
        <v>1739</v>
      </c>
      <c r="D3" s="180" t="s">
        <v>1754</v>
      </c>
      <c r="E3" s="180" t="s">
        <v>1755</v>
      </c>
      <c r="F3" s="180" t="s">
        <v>1756</v>
      </c>
      <c r="G3" s="180" t="s">
        <v>1757</v>
      </c>
      <c r="H3" s="180" t="s">
        <v>1758</v>
      </c>
      <c r="I3" s="180" t="s">
        <v>1759</v>
      </c>
      <c r="J3" s="180" t="s">
        <v>1760</v>
      </c>
      <c r="K3" s="180" t="s">
        <v>1761</v>
      </c>
      <c r="L3" s="180" t="s">
        <v>1762</v>
      </c>
      <c r="M3" s="180" t="s">
        <v>1763</v>
      </c>
      <c r="N3" s="180" t="s">
        <v>1764</v>
      </c>
      <c r="O3" s="180" t="s">
        <v>1765</v>
      </c>
      <c r="P3" s="180" t="s">
        <v>1766</v>
      </c>
      <c r="Q3" s="180" t="s">
        <v>1730</v>
      </c>
    </row>
    <row r="4" spans="1:17" ht="12.75">
      <c r="A4" s="180" t="s">
        <v>1731</v>
      </c>
      <c r="B4" s="180" t="s">
        <v>1737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 t="s">
        <v>1731</v>
      </c>
    </row>
    <row r="5" spans="1:17" ht="12.75">
      <c r="A5" s="180" t="s">
        <v>1732</v>
      </c>
      <c r="B5" s="180" t="s">
        <v>1738</v>
      </c>
      <c r="C5" s="180"/>
      <c r="D5" s="180"/>
      <c r="E5" s="180"/>
      <c r="F5" s="181"/>
      <c r="G5" s="180"/>
      <c r="H5" s="180"/>
      <c r="I5" s="180"/>
      <c r="J5" s="180"/>
      <c r="K5" s="180"/>
      <c r="L5" s="180"/>
      <c r="M5" s="180"/>
      <c r="N5" s="180"/>
      <c r="O5" s="180"/>
      <c r="P5" s="181"/>
      <c r="Q5" s="180" t="s">
        <v>1732</v>
      </c>
    </row>
    <row r="6" spans="1:17" ht="12.75">
      <c r="A6" s="180" t="s">
        <v>2150</v>
      </c>
      <c r="B6" s="182">
        <v>15374</v>
      </c>
      <c r="C6" s="182" t="s">
        <v>1838</v>
      </c>
      <c r="D6" s="182" t="s">
        <v>2194</v>
      </c>
      <c r="E6" s="182" t="s">
        <v>2201</v>
      </c>
      <c r="F6" s="182" t="s">
        <v>2210</v>
      </c>
      <c r="G6" s="182" t="s">
        <v>1594</v>
      </c>
      <c r="H6" s="182" t="s">
        <v>1616</v>
      </c>
      <c r="I6" s="183">
        <v>1275</v>
      </c>
      <c r="J6" s="183">
        <v>1577</v>
      </c>
      <c r="K6" s="183">
        <v>1746</v>
      </c>
      <c r="L6" s="183">
        <v>1851</v>
      </c>
      <c r="M6" s="183">
        <v>1879</v>
      </c>
      <c r="N6" s="183">
        <v>1759</v>
      </c>
      <c r="O6" s="183">
        <v>1484</v>
      </c>
      <c r="P6" s="182" t="s">
        <v>2147</v>
      </c>
      <c r="Q6" s="180" t="s">
        <v>2150</v>
      </c>
    </row>
    <row r="7" spans="1:17" ht="12.75">
      <c r="A7" s="180" t="s">
        <v>2151</v>
      </c>
      <c r="B7" s="182">
        <v>15495</v>
      </c>
      <c r="C7" s="182" t="s">
        <v>2190</v>
      </c>
      <c r="D7" s="182" t="s">
        <v>2048</v>
      </c>
      <c r="E7" s="182" t="s">
        <v>1914</v>
      </c>
      <c r="F7" s="182" t="s">
        <v>2090</v>
      </c>
      <c r="G7" s="182" t="s">
        <v>1915</v>
      </c>
      <c r="H7" s="182" t="s">
        <v>1617</v>
      </c>
      <c r="I7" s="183">
        <v>1268</v>
      </c>
      <c r="J7" s="183">
        <v>1570</v>
      </c>
      <c r="K7" s="183">
        <v>1738</v>
      </c>
      <c r="L7" s="183">
        <v>1841</v>
      </c>
      <c r="M7" s="183">
        <v>1870</v>
      </c>
      <c r="N7" s="183">
        <v>1752</v>
      </c>
      <c r="O7" s="183">
        <v>1477</v>
      </c>
      <c r="P7" s="182" t="s">
        <v>1606</v>
      </c>
      <c r="Q7" s="180" t="s">
        <v>2151</v>
      </c>
    </row>
    <row r="8" spans="1:17" ht="12.75">
      <c r="A8" s="180" t="s">
        <v>2152</v>
      </c>
      <c r="B8" s="182">
        <v>15616</v>
      </c>
      <c r="C8" s="182" t="s">
        <v>2190</v>
      </c>
      <c r="D8" s="182" t="s">
        <v>2195</v>
      </c>
      <c r="E8" s="182" t="s">
        <v>2202</v>
      </c>
      <c r="F8" s="182" t="s">
        <v>2211</v>
      </c>
      <c r="G8" s="182" t="s">
        <v>1595</v>
      </c>
      <c r="H8" s="182" t="s">
        <v>1618</v>
      </c>
      <c r="I8" s="183">
        <v>1262</v>
      </c>
      <c r="J8" s="183">
        <v>1561</v>
      </c>
      <c r="K8" s="183">
        <v>1728</v>
      </c>
      <c r="L8" s="183">
        <v>1830</v>
      </c>
      <c r="M8" s="183">
        <v>1862</v>
      </c>
      <c r="N8" s="183">
        <v>1747</v>
      </c>
      <c r="O8" s="183">
        <v>1471</v>
      </c>
      <c r="P8" s="182" t="s">
        <v>2146</v>
      </c>
      <c r="Q8" s="180" t="s">
        <v>2152</v>
      </c>
    </row>
    <row r="9" spans="1:17" ht="12.75">
      <c r="A9" s="180" t="s">
        <v>2153</v>
      </c>
      <c r="B9" s="182">
        <v>15737</v>
      </c>
      <c r="C9" s="182" t="s">
        <v>2191</v>
      </c>
      <c r="D9" s="182" t="s">
        <v>2195</v>
      </c>
      <c r="E9" s="182" t="s">
        <v>2203</v>
      </c>
      <c r="F9" s="182" t="s">
        <v>2212</v>
      </c>
      <c r="G9" s="182" t="s">
        <v>1596</v>
      </c>
      <c r="H9" s="182" t="s">
        <v>2112</v>
      </c>
      <c r="I9" s="183">
        <v>1256</v>
      </c>
      <c r="J9" s="183">
        <v>1554</v>
      </c>
      <c r="K9" s="183">
        <v>1719</v>
      </c>
      <c r="L9" s="183">
        <v>1820</v>
      </c>
      <c r="M9" s="183">
        <v>1852</v>
      </c>
      <c r="N9" s="183">
        <v>1741</v>
      </c>
      <c r="O9" s="183">
        <v>1465</v>
      </c>
      <c r="P9" s="182" t="s">
        <v>1928</v>
      </c>
      <c r="Q9" s="180" t="s">
        <v>2153</v>
      </c>
    </row>
    <row r="10" spans="1:17" ht="12.75">
      <c r="A10" s="180" t="s">
        <v>2154</v>
      </c>
      <c r="B10" s="182">
        <v>15858</v>
      </c>
      <c r="C10" s="182" t="s">
        <v>2191</v>
      </c>
      <c r="D10" s="182" t="s">
        <v>2196</v>
      </c>
      <c r="E10" s="182" t="s">
        <v>1852</v>
      </c>
      <c r="F10" s="182" t="s">
        <v>1888</v>
      </c>
      <c r="G10" s="182" t="s">
        <v>1597</v>
      </c>
      <c r="H10" s="182" t="s">
        <v>1619</v>
      </c>
      <c r="I10" s="183">
        <v>1251</v>
      </c>
      <c r="J10" s="183">
        <v>1546</v>
      </c>
      <c r="K10" s="183">
        <v>1709</v>
      </c>
      <c r="L10" s="183">
        <v>1809</v>
      </c>
      <c r="M10" s="183">
        <v>1844</v>
      </c>
      <c r="N10" s="183">
        <v>1736</v>
      </c>
      <c r="O10" s="183">
        <v>1458</v>
      </c>
      <c r="P10" s="182" t="s">
        <v>2146</v>
      </c>
      <c r="Q10" s="180" t="s">
        <v>2154</v>
      </c>
    </row>
    <row r="11" spans="1:17" ht="12.75">
      <c r="A11" s="180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0"/>
    </row>
    <row r="12" spans="1:17" ht="12.75">
      <c r="A12" s="180" t="s">
        <v>2155</v>
      </c>
      <c r="B12" s="182">
        <v>15979</v>
      </c>
      <c r="C12" s="182" t="s">
        <v>2191</v>
      </c>
      <c r="D12" s="182" t="s">
        <v>2197</v>
      </c>
      <c r="E12" s="182" t="s">
        <v>2204</v>
      </c>
      <c r="F12" s="182" t="s">
        <v>2213</v>
      </c>
      <c r="G12" s="182" t="s">
        <v>2104</v>
      </c>
      <c r="H12" s="182" t="s">
        <v>1620</v>
      </c>
      <c r="I12" s="183">
        <v>1244</v>
      </c>
      <c r="J12" s="183">
        <v>1537</v>
      </c>
      <c r="K12" s="183">
        <v>1700</v>
      </c>
      <c r="L12" s="183">
        <v>1799</v>
      </c>
      <c r="M12" s="183">
        <v>1834</v>
      </c>
      <c r="N12" s="183">
        <v>1729</v>
      </c>
      <c r="O12" s="183">
        <v>1452</v>
      </c>
      <c r="P12" s="182" t="s">
        <v>2144</v>
      </c>
      <c r="Q12" s="180" t="s">
        <v>2155</v>
      </c>
    </row>
    <row r="13" spans="1:17" ht="12.75">
      <c r="A13" s="180" t="s">
        <v>2156</v>
      </c>
      <c r="B13" s="182">
        <v>16100</v>
      </c>
      <c r="C13" s="182" t="s">
        <v>2192</v>
      </c>
      <c r="D13" s="182" t="s">
        <v>2197</v>
      </c>
      <c r="E13" s="182" t="s">
        <v>1853</v>
      </c>
      <c r="F13" s="182" t="s">
        <v>2214</v>
      </c>
      <c r="G13" s="182" t="s">
        <v>1598</v>
      </c>
      <c r="H13" s="182" t="s">
        <v>1621</v>
      </c>
      <c r="I13" s="183">
        <v>1238</v>
      </c>
      <c r="J13" s="183">
        <v>1530</v>
      </c>
      <c r="K13" s="183">
        <v>1690</v>
      </c>
      <c r="L13" s="183">
        <v>1788</v>
      </c>
      <c r="M13" s="183">
        <v>1825</v>
      </c>
      <c r="N13" s="183">
        <v>1723</v>
      </c>
      <c r="O13" s="183">
        <v>1445</v>
      </c>
      <c r="P13" s="182" t="s">
        <v>1607</v>
      </c>
      <c r="Q13" s="180" t="s">
        <v>2156</v>
      </c>
    </row>
    <row r="14" spans="1:17" ht="12.75">
      <c r="A14" s="180" t="s">
        <v>2157</v>
      </c>
      <c r="B14" s="182">
        <v>16222</v>
      </c>
      <c r="C14" s="182" t="s">
        <v>2192</v>
      </c>
      <c r="D14" s="182" t="s">
        <v>2198</v>
      </c>
      <c r="E14" s="182" t="s">
        <v>2205</v>
      </c>
      <c r="F14" s="182" t="s">
        <v>2091</v>
      </c>
      <c r="G14" s="182" t="s">
        <v>1598</v>
      </c>
      <c r="H14" s="182" t="s">
        <v>1622</v>
      </c>
      <c r="I14" s="183">
        <v>1232</v>
      </c>
      <c r="J14" s="183">
        <v>1521</v>
      </c>
      <c r="K14" s="183">
        <v>1681</v>
      </c>
      <c r="L14" s="183">
        <v>1770</v>
      </c>
      <c r="M14" s="183">
        <v>1816</v>
      </c>
      <c r="N14" s="183">
        <v>1717</v>
      </c>
      <c r="O14" s="183">
        <v>1438</v>
      </c>
      <c r="P14" s="182" t="s">
        <v>2143</v>
      </c>
      <c r="Q14" s="180" t="s">
        <v>2157</v>
      </c>
    </row>
    <row r="15" spans="1:17" ht="12.75">
      <c r="A15" s="180" t="s">
        <v>2158</v>
      </c>
      <c r="B15" s="182">
        <v>16344</v>
      </c>
      <c r="C15" s="182" t="s">
        <v>2192</v>
      </c>
      <c r="D15" s="182" t="s">
        <v>2198</v>
      </c>
      <c r="E15" s="182" t="s">
        <v>2205</v>
      </c>
      <c r="F15" s="182" t="s">
        <v>2215</v>
      </c>
      <c r="G15" s="182" t="s">
        <v>2104</v>
      </c>
      <c r="H15" s="182" t="s">
        <v>1623</v>
      </c>
      <c r="I15" s="183">
        <v>1226</v>
      </c>
      <c r="J15" s="183">
        <v>1513</v>
      </c>
      <c r="K15" s="183">
        <v>1672</v>
      </c>
      <c r="L15" s="183">
        <v>1768</v>
      </c>
      <c r="M15" s="183">
        <v>1807</v>
      </c>
      <c r="N15" s="183">
        <v>1710</v>
      </c>
      <c r="O15" s="183">
        <v>1432</v>
      </c>
      <c r="P15" s="182" t="s">
        <v>1929</v>
      </c>
      <c r="Q15" s="180" t="s">
        <v>2158</v>
      </c>
    </row>
    <row r="16" spans="1:17" ht="12.75">
      <c r="A16" s="180" t="s">
        <v>2159</v>
      </c>
      <c r="B16" s="182">
        <v>16466</v>
      </c>
      <c r="C16" s="182" t="s">
        <v>2192</v>
      </c>
      <c r="D16" s="182" t="s">
        <v>2198</v>
      </c>
      <c r="E16" s="182" t="s">
        <v>2206</v>
      </c>
      <c r="F16" s="182" t="s">
        <v>2149</v>
      </c>
      <c r="G16" s="182" t="s">
        <v>1599</v>
      </c>
      <c r="H16" s="182" t="s">
        <v>1624</v>
      </c>
      <c r="I16" s="183">
        <v>1220</v>
      </c>
      <c r="J16" s="183">
        <v>1504</v>
      </c>
      <c r="K16" s="183">
        <v>1661</v>
      </c>
      <c r="L16" s="183">
        <v>1758</v>
      </c>
      <c r="M16" s="183">
        <v>1790</v>
      </c>
      <c r="N16" s="183">
        <v>1704</v>
      </c>
      <c r="O16" s="183">
        <v>1426</v>
      </c>
      <c r="P16" s="182" t="s">
        <v>1608</v>
      </c>
      <c r="Q16" s="180" t="s">
        <v>2159</v>
      </c>
    </row>
    <row r="17" spans="1:17" ht="12.75">
      <c r="A17" s="180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0"/>
    </row>
    <row r="18" spans="1:17" ht="12.75">
      <c r="A18" s="180" t="s">
        <v>2160</v>
      </c>
      <c r="B18" s="182">
        <v>16588</v>
      </c>
      <c r="C18" s="182" t="s">
        <v>2192</v>
      </c>
      <c r="D18" s="182" t="s">
        <v>2199</v>
      </c>
      <c r="E18" s="182" t="s">
        <v>2206</v>
      </c>
      <c r="F18" s="182" t="s">
        <v>1889</v>
      </c>
      <c r="G18" s="182" t="s">
        <v>1599</v>
      </c>
      <c r="H18" s="182" t="s">
        <v>1625</v>
      </c>
      <c r="I18" s="183">
        <v>1214</v>
      </c>
      <c r="J18" s="183">
        <v>1495</v>
      </c>
      <c r="K18" s="183">
        <v>1652</v>
      </c>
      <c r="L18" s="183">
        <v>1748</v>
      </c>
      <c r="M18" s="183">
        <v>1789</v>
      </c>
      <c r="N18" s="183">
        <v>1699</v>
      </c>
      <c r="O18" s="183">
        <v>1420</v>
      </c>
      <c r="P18" s="182" t="s">
        <v>1608</v>
      </c>
      <c r="Q18" s="180" t="s">
        <v>2160</v>
      </c>
    </row>
    <row r="19" spans="1:17" ht="12.75">
      <c r="A19" s="180" t="s">
        <v>2161</v>
      </c>
      <c r="B19" s="182">
        <v>16710</v>
      </c>
      <c r="C19" s="182" t="s">
        <v>2193</v>
      </c>
      <c r="D19" s="182" t="s">
        <v>2199</v>
      </c>
      <c r="E19" s="182" t="s">
        <v>2207</v>
      </c>
      <c r="F19" s="182" t="s">
        <v>2216</v>
      </c>
      <c r="G19" s="182" t="s">
        <v>1600</v>
      </c>
      <c r="H19" s="182" t="s">
        <v>1953</v>
      </c>
      <c r="I19" s="183">
        <v>1209</v>
      </c>
      <c r="J19" s="183">
        <v>1487</v>
      </c>
      <c r="K19" s="183">
        <v>1642</v>
      </c>
      <c r="L19" s="183">
        <v>1738</v>
      </c>
      <c r="M19" s="183">
        <v>1780</v>
      </c>
      <c r="N19" s="183">
        <v>1692</v>
      </c>
      <c r="O19" s="183">
        <v>1412</v>
      </c>
      <c r="P19" s="182" t="s">
        <v>2111</v>
      </c>
      <c r="Q19" s="180" t="s">
        <v>2161</v>
      </c>
    </row>
    <row r="20" spans="1:17" ht="12.75">
      <c r="A20" s="180" t="s">
        <v>2162</v>
      </c>
      <c r="B20" s="182">
        <v>16832</v>
      </c>
      <c r="C20" s="182" t="s">
        <v>2193</v>
      </c>
      <c r="D20" s="182" t="s">
        <v>2199</v>
      </c>
      <c r="E20" s="182" t="s">
        <v>2207</v>
      </c>
      <c r="F20" s="182" t="s">
        <v>2216</v>
      </c>
      <c r="G20" s="182" t="s">
        <v>1600</v>
      </c>
      <c r="H20" s="182" t="s">
        <v>1626</v>
      </c>
      <c r="I20" s="183">
        <v>1207</v>
      </c>
      <c r="J20" s="183">
        <v>1477</v>
      </c>
      <c r="K20" s="183">
        <v>1633</v>
      </c>
      <c r="L20" s="183">
        <v>1727</v>
      </c>
      <c r="M20" s="183">
        <v>1771</v>
      </c>
      <c r="N20" s="183">
        <v>1685</v>
      </c>
      <c r="O20" s="183">
        <v>1406</v>
      </c>
      <c r="P20" s="182" t="s">
        <v>2142</v>
      </c>
      <c r="Q20" s="180" t="s">
        <v>2162</v>
      </c>
    </row>
    <row r="21" spans="1:17" ht="12.75">
      <c r="A21" s="180" t="s">
        <v>2163</v>
      </c>
      <c r="B21" s="182">
        <v>16955</v>
      </c>
      <c r="C21" s="182" t="s">
        <v>2193</v>
      </c>
      <c r="D21" s="182" t="s">
        <v>2199</v>
      </c>
      <c r="E21" s="182" t="s">
        <v>2207</v>
      </c>
      <c r="F21" s="182" t="s">
        <v>2217</v>
      </c>
      <c r="G21" s="182" t="s">
        <v>1600</v>
      </c>
      <c r="H21" s="182" t="s">
        <v>2066</v>
      </c>
      <c r="I21" s="183">
        <v>1197</v>
      </c>
      <c r="J21" s="183">
        <v>1469</v>
      </c>
      <c r="K21" s="183">
        <v>1622</v>
      </c>
      <c r="L21" s="183">
        <v>1718</v>
      </c>
      <c r="M21" s="183">
        <v>1762</v>
      </c>
      <c r="N21" s="183">
        <v>1678</v>
      </c>
      <c r="O21" s="183">
        <v>1400</v>
      </c>
      <c r="P21" s="182" t="s">
        <v>1930</v>
      </c>
      <c r="Q21" s="180" t="s">
        <v>2163</v>
      </c>
    </row>
    <row r="22" spans="1:17" ht="12.75">
      <c r="A22" s="180" t="s">
        <v>2164</v>
      </c>
      <c r="B22" s="182">
        <v>17077</v>
      </c>
      <c r="C22" s="182" t="s">
        <v>2193</v>
      </c>
      <c r="D22" s="182" t="s">
        <v>2199</v>
      </c>
      <c r="E22" s="182" t="s">
        <v>2207</v>
      </c>
      <c r="F22" s="182" t="s">
        <v>2217</v>
      </c>
      <c r="G22" s="182" t="s">
        <v>2078</v>
      </c>
      <c r="H22" s="182" t="s">
        <v>2113</v>
      </c>
      <c r="I22" s="183">
        <v>1192</v>
      </c>
      <c r="J22" s="183">
        <v>1459</v>
      </c>
      <c r="K22" s="183">
        <v>1613</v>
      </c>
      <c r="L22" s="183">
        <v>1707</v>
      </c>
      <c r="M22" s="183">
        <v>1753</v>
      </c>
      <c r="N22" s="183">
        <v>1671</v>
      </c>
      <c r="O22" s="183">
        <v>1393</v>
      </c>
      <c r="P22" s="182" t="s">
        <v>2141</v>
      </c>
      <c r="Q22" s="180" t="s">
        <v>2164</v>
      </c>
    </row>
    <row r="23" spans="1:17" ht="12.75">
      <c r="A23" s="180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0"/>
    </row>
    <row r="24" spans="1:17" ht="12.75">
      <c r="A24" s="180" t="s">
        <v>2165</v>
      </c>
      <c r="B24" s="182">
        <v>17200</v>
      </c>
      <c r="C24" s="182" t="s">
        <v>2193</v>
      </c>
      <c r="D24" s="182" t="s">
        <v>2199</v>
      </c>
      <c r="E24" s="182" t="s">
        <v>2207</v>
      </c>
      <c r="F24" s="182" t="s">
        <v>2217</v>
      </c>
      <c r="G24" s="182" t="s">
        <v>2078</v>
      </c>
      <c r="H24" s="182" t="s">
        <v>2113</v>
      </c>
      <c r="I24" s="183">
        <v>1186</v>
      </c>
      <c r="J24" s="183">
        <v>1451</v>
      </c>
      <c r="K24" s="183">
        <v>1603</v>
      </c>
      <c r="L24" s="183">
        <v>1698</v>
      </c>
      <c r="M24" s="183">
        <v>1744</v>
      </c>
      <c r="N24" s="183">
        <v>1664</v>
      </c>
      <c r="O24" s="183">
        <v>1387</v>
      </c>
      <c r="P24" s="182" t="s">
        <v>1609</v>
      </c>
      <c r="Q24" s="180" t="s">
        <v>2165</v>
      </c>
    </row>
    <row r="25" spans="1:17" ht="12.75">
      <c r="A25" s="180" t="s">
        <v>2166</v>
      </c>
      <c r="B25" s="182">
        <v>17323</v>
      </c>
      <c r="C25" s="182" t="s">
        <v>2193</v>
      </c>
      <c r="D25" s="182" t="s">
        <v>2199</v>
      </c>
      <c r="E25" s="182" t="s">
        <v>2207</v>
      </c>
      <c r="F25" s="182" t="s">
        <v>2217</v>
      </c>
      <c r="G25" s="182" t="s">
        <v>2078</v>
      </c>
      <c r="H25" s="182" t="s">
        <v>1627</v>
      </c>
      <c r="I25" s="183">
        <v>1180</v>
      </c>
      <c r="J25" s="183">
        <v>1442</v>
      </c>
      <c r="K25" s="183">
        <v>1593</v>
      </c>
      <c r="L25" s="183">
        <v>1688</v>
      </c>
      <c r="M25" s="183">
        <v>1736</v>
      </c>
      <c r="N25" s="183">
        <v>1657</v>
      </c>
      <c r="O25" s="183">
        <v>1381</v>
      </c>
      <c r="P25" s="182" t="s">
        <v>1610</v>
      </c>
      <c r="Q25" s="180" t="s">
        <v>2166</v>
      </c>
    </row>
    <row r="26" spans="1:17" ht="12.75">
      <c r="A26" s="180" t="s">
        <v>2167</v>
      </c>
      <c r="B26" s="182">
        <v>17446</v>
      </c>
      <c r="C26" s="182" t="s">
        <v>2193</v>
      </c>
      <c r="D26" s="182" t="s">
        <v>2199</v>
      </c>
      <c r="E26" s="182" t="s">
        <v>2207</v>
      </c>
      <c r="F26" s="182" t="s">
        <v>2217</v>
      </c>
      <c r="G26" s="182" t="s">
        <v>1600</v>
      </c>
      <c r="H26" s="182" t="s">
        <v>1627</v>
      </c>
      <c r="I26" s="183">
        <v>1175</v>
      </c>
      <c r="J26" s="183">
        <v>1432</v>
      </c>
      <c r="K26" s="183">
        <v>1583</v>
      </c>
      <c r="L26" s="183">
        <v>1678</v>
      </c>
      <c r="M26" s="183">
        <v>1726</v>
      </c>
      <c r="N26" s="183">
        <v>1650</v>
      </c>
      <c r="O26" s="183">
        <v>1373</v>
      </c>
      <c r="P26" s="182" t="s">
        <v>2140</v>
      </c>
      <c r="Q26" s="180" t="s">
        <v>2167</v>
      </c>
    </row>
    <row r="27" spans="1:17" ht="12.75">
      <c r="A27" s="180" t="s">
        <v>2168</v>
      </c>
      <c r="B27" s="182">
        <v>17570</v>
      </c>
      <c r="C27" s="182" t="s">
        <v>2193</v>
      </c>
      <c r="D27" s="182" t="s">
        <v>2199</v>
      </c>
      <c r="E27" s="182" t="s">
        <v>2207</v>
      </c>
      <c r="F27" s="182" t="s">
        <v>2217</v>
      </c>
      <c r="G27" s="182" t="s">
        <v>1600</v>
      </c>
      <c r="H27" s="182" t="s">
        <v>1628</v>
      </c>
      <c r="I27" s="183">
        <v>1170</v>
      </c>
      <c r="J27" s="183">
        <v>1423</v>
      </c>
      <c r="K27" s="183">
        <v>1573</v>
      </c>
      <c r="L27" s="183">
        <v>1668</v>
      </c>
      <c r="M27" s="183">
        <v>1719</v>
      </c>
      <c r="N27" s="183">
        <v>1642</v>
      </c>
      <c r="O27" s="183">
        <v>1367</v>
      </c>
      <c r="P27" s="182" t="s">
        <v>1931</v>
      </c>
      <c r="Q27" s="180" t="s">
        <v>2168</v>
      </c>
    </row>
    <row r="28" spans="1:17" ht="12.75">
      <c r="A28" s="180" t="s">
        <v>2169</v>
      </c>
      <c r="B28" s="182">
        <v>17693</v>
      </c>
      <c r="C28" s="182" t="s">
        <v>2193</v>
      </c>
      <c r="D28" s="182" t="s">
        <v>2199</v>
      </c>
      <c r="E28" s="182" t="s">
        <v>2206</v>
      </c>
      <c r="F28" s="182" t="s">
        <v>2217</v>
      </c>
      <c r="G28" s="182" t="s">
        <v>1600</v>
      </c>
      <c r="H28" s="182" t="s">
        <v>1628</v>
      </c>
      <c r="I28" s="183">
        <v>1164</v>
      </c>
      <c r="J28" s="183">
        <v>1413</v>
      </c>
      <c r="K28" s="183">
        <v>1563</v>
      </c>
      <c r="L28" s="183">
        <v>1659</v>
      </c>
      <c r="M28" s="183">
        <v>1708</v>
      </c>
      <c r="N28" s="183">
        <v>1635</v>
      </c>
      <c r="O28" s="183">
        <v>1361</v>
      </c>
      <c r="P28" s="182" t="s">
        <v>2139</v>
      </c>
      <c r="Q28" s="180" t="s">
        <v>2169</v>
      </c>
    </row>
    <row r="29" spans="1:17" ht="12.75">
      <c r="A29" s="180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0"/>
    </row>
    <row r="30" spans="1:17" ht="12.75">
      <c r="A30" s="180" t="s">
        <v>2170</v>
      </c>
      <c r="B30" s="182">
        <v>17817</v>
      </c>
      <c r="C30" s="182" t="s">
        <v>2193</v>
      </c>
      <c r="D30" s="182" t="s">
        <v>2198</v>
      </c>
      <c r="E30" s="182" t="s">
        <v>2206</v>
      </c>
      <c r="F30" s="182" t="s">
        <v>2217</v>
      </c>
      <c r="G30" s="182" t="s">
        <v>1600</v>
      </c>
      <c r="H30" s="182" t="s">
        <v>1628</v>
      </c>
      <c r="I30" s="183">
        <v>1159</v>
      </c>
      <c r="J30" s="183">
        <v>1405</v>
      </c>
      <c r="K30" s="183">
        <v>1553</v>
      </c>
      <c r="L30" s="183">
        <v>1648</v>
      </c>
      <c r="M30" s="183">
        <v>1699</v>
      </c>
      <c r="N30" s="183">
        <v>1626</v>
      </c>
      <c r="O30" s="183">
        <v>1354</v>
      </c>
      <c r="P30" s="182" t="s">
        <v>2085</v>
      </c>
      <c r="Q30" s="180" t="s">
        <v>2170</v>
      </c>
    </row>
    <row r="31" spans="1:17" ht="12.75">
      <c r="A31" s="180" t="s">
        <v>2171</v>
      </c>
      <c r="B31" s="182">
        <v>17941</v>
      </c>
      <c r="C31" s="182" t="s">
        <v>2192</v>
      </c>
      <c r="D31" s="182" t="s">
        <v>2198</v>
      </c>
      <c r="E31" s="182" t="s">
        <v>2206</v>
      </c>
      <c r="F31" s="182" t="s">
        <v>2218</v>
      </c>
      <c r="G31" s="182" t="s">
        <v>1599</v>
      </c>
      <c r="H31" s="182" t="s">
        <v>1628</v>
      </c>
      <c r="I31" s="183">
        <v>1154</v>
      </c>
      <c r="J31" s="183">
        <v>1395</v>
      </c>
      <c r="K31" s="183">
        <v>1543</v>
      </c>
      <c r="L31" s="183">
        <v>1639</v>
      </c>
      <c r="M31" s="183">
        <v>1690</v>
      </c>
      <c r="N31" s="183">
        <v>1619</v>
      </c>
      <c r="O31" s="183">
        <v>1348</v>
      </c>
      <c r="P31" s="182" t="s">
        <v>1611</v>
      </c>
      <c r="Q31" s="180" t="s">
        <v>2171</v>
      </c>
    </row>
    <row r="32" spans="1:17" ht="12.75">
      <c r="A32" s="180" t="s">
        <v>2172</v>
      </c>
      <c r="B32" s="182">
        <v>18065</v>
      </c>
      <c r="C32" s="182" t="s">
        <v>2192</v>
      </c>
      <c r="D32" s="182" t="s">
        <v>2198</v>
      </c>
      <c r="E32" s="182" t="s">
        <v>2205</v>
      </c>
      <c r="F32" s="182" t="s">
        <v>1889</v>
      </c>
      <c r="G32" s="182" t="s">
        <v>1599</v>
      </c>
      <c r="H32" s="182" t="s">
        <v>1628</v>
      </c>
      <c r="I32" s="183">
        <v>1149</v>
      </c>
      <c r="J32" s="183">
        <v>1386</v>
      </c>
      <c r="K32" s="183">
        <v>1533</v>
      </c>
      <c r="L32" s="183">
        <v>1630</v>
      </c>
      <c r="M32" s="183">
        <v>1681</v>
      </c>
      <c r="N32" s="183">
        <v>1612</v>
      </c>
      <c r="O32" s="183">
        <v>1342</v>
      </c>
      <c r="P32" s="182" t="s">
        <v>2138</v>
      </c>
      <c r="Q32" s="180" t="s">
        <v>2172</v>
      </c>
    </row>
    <row r="33" spans="1:17" ht="12.75">
      <c r="A33" s="180" t="s">
        <v>2173</v>
      </c>
      <c r="B33" s="182">
        <v>18189</v>
      </c>
      <c r="C33" s="182" t="s">
        <v>2192</v>
      </c>
      <c r="D33" s="182" t="s">
        <v>2197</v>
      </c>
      <c r="E33" s="182" t="s">
        <v>1853</v>
      </c>
      <c r="F33" s="182" t="s">
        <v>1889</v>
      </c>
      <c r="G33" s="182" t="s">
        <v>2104</v>
      </c>
      <c r="H33" s="182" t="s">
        <v>1628</v>
      </c>
      <c r="I33" s="183">
        <v>1143</v>
      </c>
      <c r="J33" s="183">
        <v>1377</v>
      </c>
      <c r="K33" s="183">
        <v>1524</v>
      </c>
      <c r="L33" s="183">
        <v>1619</v>
      </c>
      <c r="M33" s="183">
        <v>1673</v>
      </c>
      <c r="N33" s="183">
        <v>1603</v>
      </c>
      <c r="O33" s="183">
        <v>1336</v>
      </c>
      <c r="P33" s="182" t="s">
        <v>2138</v>
      </c>
      <c r="Q33" s="180" t="s">
        <v>2173</v>
      </c>
    </row>
    <row r="34" spans="1:17" ht="12.75">
      <c r="A34" s="180" t="s">
        <v>2174</v>
      </c>
      <c r="B34" s="182">
        <v>18313</v>
      </c>
      <c r="C34" s="182" t="s">
        <v>2192</v>
      </c>
      <c r="D34" s="182" t="s">
        <v>2197</v>
      </c>
      <c r="E34" s="182" t="s">
        <v>1853</v>
      </c>
      <c r="F34" s="182" t="s">
        <v>2149</v>
      </c>
      <c r="G34" s="182" t="s">
        <v>2104</v>
      </c>
      <c r="H34" s="182" t="s">
        <v>1628</v>
      </c>
      <c r="I34" s="183">
        <v>1138</v>
      </c>
      <c r="J34" s="183">
        <v>1367</v>
      </c>
      <c r="K34" s="183">
        <v>1513</v>
      </c>
      <c r="L34" s="183">
        <v>1610</v>
      </c>
      <c r="M34" s="183">
        <v>1663</v>
      </c>
      <c r="N34" s="183">
        <v>1595</v>
      </c>
      <c r="O34" s="183">
        <v>1329</v>
      </c>
      <c r="P34" s="182" t="s">
        <v>1932</v>
      </c>
      <c r="Q34" s="180" t="s">
        <v>2174</v>
      </c>
    </row>
    <row r="35" spans="1:17" ht="12.75">
      <c r="A35" s="180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0"/>
    </row>
    <row r="36" spans="1:17" ht="12.75">
      <c r="A36" s="180" t="s">
        <v>2175</v>
      </c>
      <c r="B36" s="182">
        <v>18438</v>
      </c>
      <c r="C36" s="182" t="s">
        <v>2191</v>
      </c>
      <c r="D36" s="182" t="s">
        <v>2197</v>
      </c>
      <c r="E36" s="182" t="s">
        <v>2204</v>
      </c>
      <c r="F36" s="182" t="s">
        <v>2215</v>
      </c>
      <c r="G36" s="182" t="s">
        <v>1598</v>
      </c>
      <c r="H36" s="182" t="s">
        <v>1628</v>
      </c>
      <c r="I36" s="183">
        <v>1134</v>
      </c>
      <c r="J36" s="183">
        <v>1358</v>
      </c>
      <c r="K36" s="183">
        <v>1506</v>
      </c>
      <c r="L36" s="183">
        <v>1600</v>
      </c>
      <c r="M36" s="183">
        <v>1654</v>
      </c>
      <c r="N36" s="183">
        <v>1589</v>
      </c>
      <c r="O36" s="183">
        <v>1323</v>
      </c>
      <c r="P36" s="182" t="s">
        <v>1612</v>
      </c>
      <c r="Q36" s="180" t="s">
        <v>2175</v>
      </c>
    </row>
    <row r="37" spans="1:17" ht="12.75">
      <c r="A37" s="180" t="s">
        <v>2176</v>
      </c>
      <c r="B37" s="182">
        <v>18563</v>
      </c>
      <c r="C37" s="182" t="s">
        <v>2191</v>
      </c>
      <c r="D37" s="182" t="s">
        <v>2196</v>
      </c>
      <c r="E37" s="182" t="s">
        <v>1852</v>
      </c>
      <c r="F37" s="182" t="s">
        <v>2091</v>
      </c>
      <c r="G37" s="182" t="s">
        <v>1601</v>
      </c>
      <c r="H37" s="182" t="s">
        <v>1628</v>
      </c>
      <c r="I37" s="183">
        <v>1129</v>
      </c>
      <c r="J37" s="183">
        <v>1348</v>
      </c>
      <c r="K37" s="183">
        <v>1493</v>
      </c>
      <c r="L37" s="183">
        <v>1591</v>
      </c>
      <c r="M37" s="183">
        <v>1645</v>
      </c>
      <c r="N37" s="183">
        <v>1570</v>
      </c>
      <c r="O37" s="183">
        <v>1316</v>
      </c>
      <c r="P37" s="182" t="s">
        <v>1613</v>
      </c>
      <c r="Q37" s="180" t="s">
        <v>2176</v>
      </c>
    </row>
    <row r="38" spans="1:17" ht="12.75">
      <c r="A38" s="180" t="s">
        <v>2177</v>
      </c>
      <c r="B38" s="182">
        <v>18687</v>
      </c>
      <c r="C38" s="182" t="s">
        <v>2191</v>
      </c>
      <c r="D38" s="182" t="s">
        <v>2196</v>
      </c>
      <c r="E38" s="182" t="s">
        <v>2203</v>
      </c>
      <c r="F38" s="182" t="s">
        <v>2213</v>
      </c>
      <c r="G38" s="182" t="s">
        <v>1602</v>
      </c>
      <c r="H38" s="182" t="s">
        <v>1628</v>
      </c>
      <c r="I38" s="183">
        <v>1123</v>
      </c>
      <c r="J38" s="183">
        <v>1339</v>
      </c>
      <c r="K38" s="183">
        <v>1484</v>
      </c>
      <c r="L38" s="183">
        <v>1581</v>
      </c>
      <c r="M38" s="183">
        <v>1636</v>
      </c>
      <c r="N38" s="183">
        <v>1571</v>
      </c>
      <c r="O38" s="183">
        <v>1309</v>
      </c>
      <c r="P38" s="182" t="s">
        <v>1613</v>
      </c>
      <c r="Q38" s="180" t="s">
        <v>2177</v>
      </c>
    </row>
    <row r="39" spans="1:17" ht="12.75">
      <c r="A39" s="180" t="s">
        <v>2178</v>
      </c>
      <c r="B39" s="182">
        <v>18813</v>
      </c>
      <c r="C39" s="182" t="s">
        <v>2190</v>
      </c>
      <c r="D39" s="182" t="s">
        <v>2195</v>
      </c>
      <c r="E39" s="182" t="s">
        <v>2202</v>
      </c>
      <c r="F39" s="182" t="s">
        <v>1888</v>
      </c>
      <c r="G39" s="182" t="s">
        <v>1602</v>
      </c>
      <c r="H39" s="182" t="s">
        <v>2094</v>
      </c>
      <c r="I39" s="183">
        <v>1118</v>
      </c>
      <c r="J39" s="183">
        <v>1329</v>
      </c>
      <c r="K39" s="183">
        <v>1473</v>
      </c>
      <c r="L39" s="183">
        <v>1571</v>
      </c>
      <c r="M39" s="183">
        <v>1626</v>
      </c>
      <c r="N39" s="183">
        <v>1562</v>
      </c>
      <c r="O39" s="183">
        <v>1303</v>
      </c>
      <c r="P39" s="182" t="s">
        <v>1614</v>
      </c>
      <c r="Q39" s="180" t="s">
        <v>2178</v>
      </c>
    </row>
    <row r="40" spans="1:17" ht="12.75">
      <c r="A40" s="180" t="s">
        <v>2179</v>
      </c>
      <c r="B40" s="182">
        <v>18938</v>
      </c>
      <c r="C40" s="182" t="s">
        <v>2190</v>
      </c>
      <c r="D40" s="182" t="s">
        <v>2048</v>
      </c>
      <c r="E40" s="182" t="s">
        <v>1914</v>
      </c>
      <c r="F40" s="182" t="s">
        <v>2212</v>
      </c>
      <c r="G40" s="182" t="s">
        <v>1597</v>
      </c>
      <c r="H40" s="182" t="s">
        <v>2094</v>
      </c>
      <c r="I40" s="183">
        <v>1114</v>
      </c>
      <c r="J40" s="183">
        <v>1320</v>
      </c>
      <c r="K40" s="183">
        <v>1463</v>
      </c>
      <c r="L40" s="183">
        <v>1561</v>
      </c>
      <c r="M40" s="183">
        <v>1617</v>
      </c>
      <c r="N40" s="183">
        <v>1554</v>
      </c>
      <c r="O40" s="183">
        <v>1297</v>
      </c>
      <c r="P40" s="182" t="s">
        <v>1879</v>
      </c>
      <c r="Q40" s="180" t="s">
        <v>2179</v>
      </c>
    </row>
    <row r="41" spans="1:17" ht="12.75">
      <c r="A41" s="180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0"/>
    </row>
    <row r="42" spans="1:17" ht="12.75">
      <c r="A42" s="180" t="s">
        <v>2180</v>
      </c>
      <c r="B42" s="182">
        <v>19063</v>
      </c>
      <c r="C42" s="182" t="s">
        <v>1838</v>
      </c>
      <c r="D42" s="182" t="s">
        <v>2048</v>
      </c>
      <c r="E42" s="182" t="s">
        <v>2201</v>
      </c>
      <c r="F42" s="182" t="s">
        <v>2211</v>
      </c>
      <c r="G42" s="182" t="s">
        <v>1596</v>
      </c>
      <c r="H42" s="182" t="s">
        <v>2094</v>
      </c>
      <c r="I42" s="183">
        <v>1109</v>
      </c>
      <c r="J42" s="183">
        <v>1310</v>
      </c>
      <c r="K42" s="183">
        <v>1453</v>
      </c>
      <c r="L42" s="183">
        <v>1552</v>
      </c>
      <c r="M42" s="183">
        <v>1608</v>
      </c>
      <c r="N42" s="183">
        <v>1546</v>
      </c>
      <c r="O42" s="183">
        <v>1290</v>
      </c>
      <c r="P42" s="182" t="s">
        <v>1879</v>
      </c>
      <c r="Q42" s="180" t="s">
        <v>2180</v>
      </c>
    </row>
    <row r="43" spans="1:17" ht="12.75">
      <c r="A43" s="180" t="s">
        <v>2181</v>
      </c>
      <c r="B43" s="182">
        <v>19189</v>
      </c>
      <c r="C43" s="182" t="s">
        <v>1838</v>
      </c>
      <c r="D43" s="182" t="s">
        <v>2194</v>
      </c>
      <c r="E43" s="182" t="s">
        <v>1851</v>
      </c>
      <c r="F43" s="182" t="s">
        <v>2090</v>
      </c>
      <c r="G43" s="182" t="s">
        <v>1595</v>
      </c>
      <c r="H43" s="182" t="s">
        <v>2094</v>
      </c>
      <c r="I43" s="183">
        <v>1105</v>
      </c>
      <c r="J43" s="183">
        <v>1302</v>
      </c>
      <c r="K43" s="183">
        <v>1443</v>
      </c>
      <c r="L43" s="183">
        <v>1542</v>
      </c>
      <c r="M43" s="183">
        <v>1598</v>
      </c>
      <c r="N43" s="183">
        <v>1536</v>
      </c>
      <c r="O43" s="183">
        <v>1284</v>
      </c>
      <c r="P43" s="182" t="s">
        <v>2136</v>
      </c>
      <c r="Q43" s="180" t="s">
        <v>2181</v>
      </c>
    </row>
    <row r="44" spans="1:17" ht="12.75">
      <c r="A44" s="180" t="s">
        <v>2182</v>
      </c>
      <c r="B44" s="182">
        <v>19314</v>
      </c>
      <c r="C44" s="182" t="s">
        <v>1837</v>
      </c>
      <c r="D44" s="182" t="s">
        <v>1878</v>
      </c>
      <c r="E44" s="182" t="s">
        <v>1913</v>
      </c>
      <c r="F44" s="182" t="s">
        <v>2210</v>
      </c>
      <c r="G44" s="182" t="s">
        <v>1595</v>
      </c>
      <c r="H44" s="182" t="s">
        <v>2094</v>
      </c>
      <c r="I44" s="183">
        <v>1099</v>
      </c>
      <c r="J44" s="183">
        <v>1295</v>
      </c>
      <c r="K44" s="183">
        <v>1433</v>
      </c>
      <c r="L44" s="183">
        <v>1539</v>
      </c>
      <c r="M44" s="183">
        <v>1589</v>
      </c>
      <c r="N44" s="183">
        <v>1528</v>
      </c>
      <c r="O44" s="183">
        <v>1278</v>
      </c>
      <c r="P44" s="182" t="s">
        <v>2136</v>
      </c>
      <c r="Q44" s="180" t="s">
        <v>2182</v>
      </c>
    </row>
    <row r="45" spans="1:17" ht="12.75">
      <c r="A45" s="180" t="s">
        <v>2183</v>
      </c>
      <c r="B45" s="182">
        <v>19440</v>
      </c>
      <c r="C45" s="182" t="s">
        <v>1837</v>
      </c>
      <c r="D45" s="182" t="s">
        <v>1878</v>
      </c>
      <c r="E45" s="182" t="s">
        <v>1912</v>
      </c>
      <c r="F45" s="182" t="s">
        <v>1948</v>
      </c>
      <c r="G45" s="182" t="s">
        <v>1603</v>
      </c>
      <c r="H45" s="182" t="s">
        <v>2094</v>
      </c>
      <c r="I45" s="183">
        <v>1096</v>
      </c>
      <c r="J45" s="183">
        <v>1283</v>
      </c>
      <c r="K45" s="183">
        <v>1425</v>
      </c>
      <c r="L45" s="183">
        <v>1522</v>
      </c>
      <c r="M45" s="183">
        <v>1579</v>
      </c>
      <c r="N45" s="183">
        <v>1519</v>
      </c>
      <c r="O45" s="183">
        <v>1272</v>
      </c>
      <c r="P45" s="182" t="s">
        <v>1615</v>
      </c>
      <c r="Q45" s="180" t="s">
        <v>2183</v>
      </c>
    </row>
    <row r="46" spans="1:17" ht="12.75">
      <c r="A46" s="180" t="s">
        <v>2184</v>
      </c>
      <c r="B46" s="182">
        <v>19566</v>
      </c>
      <c r="C46" s="182" t="s">
        <v>1836</v>
      </c>
      <c r="D46" s="182" t="s">
        <v>1877</v>
      </c>
      <c r="E46" s="182" t="s">
        <v>1850</v>
      </c>
      <c r="F46" s="182" t="s">
        <v>2219</v>
      </c>
      <c r="G46" s="182" t="s">
        <v>1915</v>
      </c>
      <c r="H46" s="182" t="s">
        <v>1629</v>
      </c>
      <c r="I46" s="183">
        <v>1090</v>
      </c>
      <c r="J46" s="183">
        <v>1274</v>
      </c>
      <c r="K46" s="183">
        <v>1413</v>
      </c>
      <c r="L46" s="183">
        <v>1515</v>
      </c>
      <c r="M46" s="183">
        <v>1570</v>
      </c>
      <c r="N46" s="183">
        <v>1510</v>
      </c>
      <c r="O46" s="183">
        <v>1265</v>
      </c>
      <c r="P46" s="182" t="s">
        <v>1615</v>
      </c>
      <c r="Q46" s="180" t="s">
        <v>2184</v>
      </c>
    </row>
    <row r="47" spans="1:17" ht="12.75">
      <c r="A47" s="180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0"/>
    </row>
    <row r="48" spans="1:17" ht="12.75">
      <c r="A48" s="180" t="s">
        <v>2185</v>
      </c>
      <c r="B48" s="182">
        <v>19693</v>
      </c>
      <c r="C48" s="182" t="s">
        <v>1836</v>
      </c>
      <c r="D48" s="182" t="s">
        <v>1876</v>
      </c>
      <c r="E48" s="182" t="s">
        <v>2208</v>
      </c>
      <c r="F48" s="182" t="s">
        <v>2220</v>
      </c>
      <c r="G48" s="182" t="s">
        <v>1594</v>
      </c>
      <c r="H48" s="182" t="s">
        <v>1629</v>
      </c>
      <c r="I48" s="183">
        <v>1086</v>
      </c>
      <c r="J48" s="183">
        <v>1264</v>
      </c>
      <c r="K48" s="183">
        <v>1403</v>
      </c>
      <c r="L48" s="183">
        <v>1504</v>
      </c>
      <c r="M48" s="183">
        <v>1560</v>
      </c>
      <c r="N48" s="183">
        <v>1500</v>
      </c>
      <c r="O48" s="183">
        <v>1258</v>
      </c>
      <c r="P48" s="182" t="s">
        <v>1880</v>
      </c>
      <c r="Q48" s="180" t="s">
        <v>2185</v>
      </c>
    </row>
    <row r="49" spans="1:17" ht="12.75">
      <c r="A49" s="180" t="s">
        <v>2186</v>
      </c>
      <c r="B49" s="182">
        <v>19819</v>
      </c>
      <c r="C49" s="182" t="s">
        <v>1835</v>
      </c>
      <c r="D49" s="182" t="s">
        <v>1875</v>
      </c>
      <c r="E49" s="182" t="s">
        <v>1910</v>
      </c>
      <c r="F49" s="182" t="s">
        <v>2221</v>
      </c>
      <c r="G49" s="182" t="s">
        <v>1604</v>
      </c>
      <c r="H49" s="182" t="s">
        <v>1629</v>
      </c>
      <c r="I49" s="183">
        <v>1080</v>
      </c>
      <c r="J49" s="183">
        <v>1256</v>
      </c>
      <c r="K49" s="183">
        <v>1393</v>
      </c>
      <c r="L49" s="183">
        <v>1494</v>
      </c>
      <c r="M49" s="183">
        <v>1551</v>
      </c>
      <c r="N49" s="183">
        <v>1492</v>
      </c>
      <c r="O49" s="183">
        <v>1252</v>
      </c>
      <c r="P49" s="182" t="s">
        <v>1880</v>
      </c>
      <c r="Q49" s="180" t="s">
        <v>2186</v>
      </c>
    </row>
    <row r="50" spans="1:17" ht="12.75">
      <c r="A50" s="180" t="s">
        <v>2187</v>
      </c>
      <c r="B50" s="182">
        <v>19946</v>
      </c>
      <c r="C50" s="182" t="s">
        <v>1834</v>
      </c>
      <c r="D50" s="182" t="s">
        <v>2200</v>
      </c>
      <c r="E50" s="182" t="s">
        <v>1849</v>
      </c>
      <c r="F50" s="182" t="s">
        <v>1944</v>
      </c>
      <c r="G50" s="182" t="s">
        <v>1988</v>
      </c>
      <c r="H50" s="182" t="s">
        <v>1630</v>
      </c>
      <c r="I50" s="183">
        <v>1076</v>
      </c>
      <c r="J50" s="183">
        <v>1246</v>
      </c>
      <c r="K50" s="183">
        <v>1383</v>
      </c>
      <c r="L50" s="183">
        <v>1484</v>
      </c>
      <c r="M50" s="183">
        <v>1541</v>
      </c>
      <c r="N50" s="183">
        <v>1483</v>
      </c>
      <c r="O50" s="183">
        <v>1245</v>
      </c>
      <c r="P50" s="182" t="s">
        <v>1933</v>
      </c>
      <c r="Q50" s="180" t="s">
        <v>2187</v>
      </c>
    </row>
    <row r="51" spans="1:17" ht="12.75">
      <c r="A51" s="180" t="s">
        <v>2188</v>
      </c>
      <c r="B51" s="182">
        <v>20073</v>
      </c>
      <c r="C51" s="182" t="s">
        <v>1834</v>
      </c>
      <c r="D51" s="182" t="s">
        <v>1874</v>
      </c>
      <c r="E51" s="182" t="s">
        <v>2209</v>
      </c>
      <c r="F51" s="182" t="s">
        <v>1943</v>
      </c>
      <c r="G51" s="182" t="s">
        <v>1605</v>
      </c>
      <c r="H51" s="182" t="s">
        <v>1631</v>
      </c>
      <c r="I51" s="183">
        <v>1071</v>
      </c>
      <c r="J51" s="183">
        <v>1238</v>
      </c>
      <c r="K51" s="183">
        <v>1373</v>
      </c>
      <c r="L51" s="183">
        <v>1474</v>
      </c>
      <c r="M51" s="183">
        <v>1531</v>
      </c>
      <c r="N51" s="184"/>
      <c r="O51" s="184"/>
      <c r="P51" s="184"/>
      <c r="Q51" s="180" t="s">
        <v>2188</v>
      </c>
    </row>
    <row r="52" spans="1:17" ht="12.75">
      <c r="A52" s="185" t="s">
        <v>2189</v>
      </c>
      <c r="B52" s="184">
        <v>20199</v>
      </c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5" t="s">
        <v>2189</v>
      </c>
    </row>
    <row r="53" spans="1:17" ht="12.75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</sheetData>
  <mergeCells count="3">
    <mergeCell ref="H1:J1"/>
    <mergeCell ref="K1:M1"/>
    <mergeCell ref="H2:J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Q37"/>
  <sheetViews>
    <sheetView workbookViewId="0" topLeftCell="A17">
      <selection activeCell="G38" sqref="G38"/>
    </sheetView>
  </sheetViews>
  <sheetFormatPr defaultColWidth="9.140625" defaultRowHeight="12.75"/>
  <cols>
    <col min="1" max="1" width="9.140625" style="297" customWidth="1"/>
    <col min="17" max="17" width="9.140625" style="297" customWidth="1"/>
  </cols>
  <sheetData>
    <row r="1" spans="1:17" ht="13.5" thickBot="1">
      <c r="A1" s="295"/>
      <c r="B1" s="179"/>
      <c r="C1" s="179"/>
      <c r="D1" s="179"/>
      <c r="E1" s="179"/>
      <c r="F1" s="179"/>
      <c r="G1" s="179"/>
      <c r="H1" s="303" t="s">
        <v>1733</v>
      </c>
      <c r="I1" s="304"/>
      <c r="J1" s="305"/>
      <c r="K1" s="303" t="s">
        <v>1734</v>
      </c>
      <c r="L1" s="304"/>
      <c r="M1" s="305"/>
      <c r="N1" s="179"/>
      <c r="O1" s="179"/>
      <c r="P1" s="179"/>
      <c r="Q1" s="295"/>
    </row>
    <row r="2" spans="1:17" ht="13.5" thickBot="1">
      <c r="A2" s="295"/>
      <c r="B2" s="179"/>
      <c r="C2" s="179"/>
      <c r="D2" s="179"/>
      <c r="E2" s="179"/>
      <c r="F2" s="179"/>
      <c r="G2" s="179"/>
      <c r="H2" s="303" t="s">
        <v>1735</v>
      </c>
      <c r="I2" s="304"/>
      <c r="J2" s="305"/>
      <c r="K2" s="179"/>
      <c r="L2" s="179"/>
      <c r="M2" s="179"/>
      <c r="N2" s="179"/>
      <c r="O2" s="179"/>
      <c r="P2" s="179"/>
      <c r="Q2" s="295"/>
    </row>
    <row r="3" spans="1:17" ht="12.75">
      <c r="A3" s="180" t="s">
        <v>1736</v>
      </c>
      <c r="B3" s="180"/>
      <c r="C3" s="180" t="s">
        <v>1739</v>
      </c>
      <c r="D3" s="180" t="s">
        <v>1754</v>
      </c>
      <c r="E3" s="180" t="s">
        <v>1755</v>
      </c>
      <c r="F3" s="180" t="s">
        <v>1756</v>
      </c>
      <c r="G3" s="180" t="s">
        <v>1757</v>
      </c>
      <c r="H3" s="180" t="s">
        <v>1758</v>
      </c>
      <c r="I3" s="180" t="s">
        <v>1759</v>
      </c>
      <c r="J3" s="180" t="s">
        <v>1760</v>
      </c>
      <c r="K3" s="180" t="s">
        <v>1761</v>
      </c>
      <c r="L3" s="180" t="s">
        <v>1762</v>
      </c>
      <c r="M3" s="180" t="s">
        <v>1763</v>
      </c>
      <c r="N3" s="180" t="s">
        <v>1764</v>
      </c>
      <c r="O3" s="180" t="s">
        <v>1765</v>
      </c>
      <c r="P3" s="180" t="s">
        <v>1766</v>
      </c>
      <c r="Q3" s="180" t="s">
        <v>1730</v>
      </c>
    </row>
    <row r="4" spans="1:17" ht="12.75">
      <c r="A4" s="180" t="s">
        <v>1731</v>
      </c>
      <c r="B4" s="180" t="s">
        <v>1737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 t="s">
        <v>1731</v>
      </c>
    </row>
    <row r="5" spans="1:17" ht="12.75">
      <c r="A5" s="180" t="s">
        <v>1732</v>
      </c>
      <c r="B5" s="180" t="s">
        <v>1738</v>
      </c>
      <c r="C5" s="180"/>
      <c r="D5" s="180"/>
      <c r="E5" s="180"/>
      <c r="G5" s="180"/>
      <c r="H5" s="180"/>
      <c r="I5" s="180"/>
      <c r="J5" s="180"/>
      <c r="K5" s="180"/>
      <c r="L5" s="180"/>
      <c r="M5" s="180"/>
      <c r="N5" s="180"/>
      <c r="O5" s="180"/>
      <c r="P5" s="181"/>
      <c r="Q5" s="180" t="s">
        <v>1732</v>
      </c>
    </row>
    <row r="6" spans="1:17" ht="12.75">
      <c r="A6" s="180" t="s">
        <v>766</v>
      </c>
      <c r="B6" s="182">
        <v>20327</v>
      </c>
      <c r="C6" s="182" t="s">
        <v>1832</v>
      </c>
      <c r="D6" s="182" t="s">
        <v>1872</v>
      </c>
      <c r="E6" s="182" t="s">
        <v>2198</v>
      </c>
      <c r="F6" s="182" t="s">
        <v>1941</v>
      </c>
      <c r="G6" s="182" t="s">
        <v>1987</v>
      </c>
      <c r="H6" s="182" t="s">
        <v>1068</v>
      </c>
      <c r="I6" s="183">
        <v>1068</v>
      </c>
      <c r="J6" s="183">
        <v>1220</v>
      </c>
      <c r="K6" s="183">
        <v>1353</v>
      </c>
      <c r="L6" s="183">
        <v>1454</v>
      </c>
      <c r="M6" s="183">
        <v>1512</v>
      </c>
      <c r="N6" s="183">
        <v>1454</v>
      </c>
      <c r="O6" s="183">
        <v>1225</v>
      </c>
      <c r="P6" s="182" t="s">
        <v>1933</v>
      </c>
      <c r="Q6" s="180" t="s">
        <v>766</v>
      </c>
    </row>
    <row r="7" spans="1:17" ht="12.75">
      <c r="A7" s="180" t="s">
        <v>3711</v>
      </c>
      <c r="B7" s="182">
        <v>20454</v>
      </c>
      <c r="C7" s="182" t="s">
        <v>1832</v>
      </c>
      <c r="D7" s="182" t="s">
        <v>1041</v>
      </c>
      <c r="E7" s="182" t="s">
        <v>1049</v>
      </c>
      <c r="F7" s="182" t="s">
        <v>2088</v>
      </c>
      <c r="G7" s="182" t="s">
        <v>1062</v>
      </c>
      <c r="H7" s="182" t="s">
        <v>1069</v>
      </c>
      <c r="I7" s="183">
        <v>1057</v>
      </c>
      <c r="J7" s="183">
        <v>1212</v>
      </c>
      <c r="K7" s="183">
        <v>1344</v>
      </c>
      <c r="L7" s="183">
        <v>1445</v>
      </c>
      <c r="M7" s="183">
        <v>1501</v>
      </c>
      <c r="N7" s="183">
        <v>1445</v>
      </c>
      <c r="O7" s="183">
        <v>1219</v>
      </c>
      <c r="P7" s="182" t="s">
        <v>1095</v>
      </c>
      <c r="Q7" s="180" t="s">
        <v>3711</v>
      </c>
    </row>
    <row r="8" spans="1:17" ht="12.75">
      <c r="A8" s="180" t="s">
        <v>3678</v>
      </c>
      <c r="B8" s="182">
        <v>20582</v>
      </c>
      <c r="C8" s="182" t="s">
        <v>1831</v>
      </c>
      <c r="D8" s="182" t="s">
        <v>1871</v>
      </c>
      <c r="E8" s="182" t="s">
        <v>1049</v>
      </c>
      <c r="F8" s="182" t="s">
        <v>2130</v>
      </c>
      <c r="G8" s="182" t="s">
        <v>1986</v>
      </c>
      <c r="H8" s="182" t="s">
        <v>1954</v>
      </c>
      <c r="I8" s="183">
        <v>1053</v>
      </c>
      <c r="J8" s="183">
        <v>1203</v>
      </c>
      <c r="K8" s="183">
        <v>1339</v>
      </c>
      <c r="L8" s="183">
        <v>1435</v>
      </c>
      <c r="M8" s="183">
        <v>1491</v>
      </c>
      <c r="N8" s="183">
        <v>1435</v>
      </c>
      <c r="O8" s="183">
        <v>1213</v>
      </c>
      <c r="P8" s="182" t="s">
        <v>1095</v>
      </c>
      <c r="Q8" s="180" t="s">
        <v>3678</v>
      </c>
    </row>
    <row r="9" spans="1:17" ht="12.75">
      <c r="A9" s="180" t="s">
        <v>3648</v>
      </c>
      <c r="B9" s="182">
        <v>20709</v>
      </c>
      <c r="C9" s="182" t="s">
        <v>1830</v>
      </c>
      <c r="D9" s="182" t="s">
        <v>1870</v>
      </c>
      <c r="E9" s="182" t="s">
        <v>2041</v>
      </c>
      <c r="F9" s="182" t="s">
        <v>1061</v>
      </c>
      <c r="G9" s="182" t="s">
        <v>1063</v>
      </c>
      <c r="H9" s="182" t="s">
        <v>1070</v>
      </c>
      <c r="I9" s="183">
        <v>1049</v>
      </c>
      <c r="J9" s="183">
        <v>1195</v>
      </c>
      <c r="K9" s="183">
        <v>1324</v>
      </c>
      <c r="L9" s="183">
        <v>1425</v>
      </c>
      <c r="M9" s="183">
        <v>1482</v>
      </c>
      <c r="N9" s="183">
        <v>1426</v>
      </c>
      <c r="O9" s="183">
        <v>1206</v>
      </c>
      <c r="P9" s="182" t="s">
        <v>1095</v>
      </c>
      <c r="Q9" s="180" t="s">
        <v>3648</v>
      </c>
    </row>
    <row r="10" spans="1:17" ht="12.75">
      <c r="A10" s="180" t="s">
        <v>3617</v>
      </c>
      <c r="B10" s="182">
        <v>20837</v>
      </c>
      <c r="C10" s="182" t="s">
        <v>1829</v>
      </c>
      <c r="D10" s="182" t="s">
        <v>1869</v>
      </c>
      <c r="E10" s="182" t="s">
        <v>1050</v>
      </c>
      <c r="F10" s="182" t="s">
        <v>2087</v>
      </c>
      <c r="G10" s="182" t="s">
        <v>1063</v>
      </c>
      <c r="H10" s="182" t="s">
        <v>1071</v>
      </c>
      <c r="I10" s="183">
        <v>1045</v>
      </c>
      <c r="J10" s="183">
        <v>1186</v>
      </c>
      <c r="K10" s="183">
        <v>1315</v>
      </c>
      <c r="L10" s="183">
        <v>1415</v>
      </c>
      <c r="M10" s="183">
        <v>1471</v>
      </c>
      <c r="N10" s="183">
        <v>1415</v>
      </c>
      <c r="O10" s="183">
        <v>1199</v>
      </c>
      <c r="P10" s="182" t="s">
        <v>1095</v>
      </c>
      <c r="Q10" s="180" t="s">
        <v>3617</v>
      </c>
    </row>
    <row r="11" spans="1:17" ht="12.75">
      <c r="A11" s="180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0"/>
    </row>
    <row r="12" spans="1:17" ht="12.75">
      <c r="A12" s="180" t="s">
        <v>3590</v>
      </c>
      <c r="B12" s="182">
        <v>20965</v>
      </c>
      <c r="C12" s="182" t="s">
        <v>1829</v>
      </c>
      <c r="D12" s="182" t="s">
        <v>1042</v>
      </c>
      <c r="E12" s="182" t="s">
        <v>1846</v>
      </c>
      <c r="F12" s="182" t="s">
        <v>1937</v>
      </c>
      <c r="G12" s="182" t="s">
        <v>1064</v>
      </c>
      <c r="H12" s="182" t="s">
        <v>1072</v>
      </c>
      <c r="I12" s="183">
        <v>1041</v>
      </c>
      <c r="J12" s="183">
        <v>1178</v>
      </c>
      <c r="K12" s="183">
        <v>1305</v>
      </c>
      <c r="L12" s="183">
        <v>1405</v>
      </c>
      <c r="M12" s="183">
        <v>1461</v>
      </c>
      <c r="N12" s="183">
        <v>1406</v>
      </c>
      <c r="O12" s="183">
        <v>1193</v>
      </c>
      <c r="P12" s="182" t="s">
        <v>1095</v>
      </c>
      <c r="Q12" s="180" t="s">
        <v>3590</v>
      </c>
    </row>
    <row r="13" spans="1:17" ht="12.75">
      <c r="A13" s="180" t="s">
        <v>3566</v>
      </c>
      <c r="B13" s="182">
        <v>21093</v>
      </c>
      <c r="C13" s="182" t="s">
        <v>1828</v>
      </c>
      <c r="D13" s="182" t="s">
        <v>1043</v>
      </c>
      <c r="E13" s="182" t="s">
        <v>2040</v>
      </c>
      <c r="F13" s="182" t="s">
        <v>1936</v>
      </c>
      <c r="G13" s="182" t="s">
        <v>1985</v>
      </c>
      <c r="H13" s="182" t="s">
        <v>1072</v>
      </c>
      <c r="I13" s="183">
        <v>1035</v>
      </c>
      <c r="J13" s="183">
        <v>1170</v>
      </c>
      <c r="K13" s="183">
        <v>1296</v>
      </c>
      <c r="L13" s="183">
        <v>1395</v>
      </c>
      <c r="M13" s="183">
        <v>1450</v>
      </c>
      <c r="N13" s="183">
        <v>1396</v>
      </c>
      <c r="O13" s="183">
        <v>1185</v>
      </c>
      <c r="P13" s="182" t="s">
        <v>1095</v>
      </c>
      <c r="Q13" s="180" t="s">
        <v>3566</v>
      </c>
    </row>
    <row r="14" spans="1:17" ht="12.75">
      <c r="A14" s="296" t="s">
        <v>3539</v>
      </c>
      <c r="B14" s="182">
        <v>21222</v>
      </c>
      <c r="C14" s="182" t="s">
        <v>1827</v>
      </c>
      <c r="D14" s="182" t="s">
        <v>1867</v>
      </c>
      <c r="E14" s="182" t="s">
        <v>1904</v>
      </c>
      <c r="F14" s="182" t="s">
        <v>2086</v>
      </c>
      <c r="G14" s="182" t="s">
        <v>1065</v>
      </c>
      <c r="H14" s="182" t="s">
        <v>1073</v>
      </c>
      <c r="I14" s="183">
        <v>1031</v>
      </c>
      <c r="J14" s="183">
        <v>1161</v>
      </c>
      <c r="K14" s="183">
        <v>1286</v>
      </c>
      <c r="L14" s="183">
        <v>1385</v>
      </c>
      <c r="M14" s="183">
        <v>1440</v>
      </c>
      <c r="N14" s="183">
        <v>1386</v>
      </c>
      <c r="O14" s="183">
        <v>1179</v>
      </c>
      <c r="P14" s="182" t="s">
        <v>1095</v>
      </c>
      <c r="Q14" s="296" t="s">
        <v>3539</v>
      </c>
    </row>
    <row r="15" spans="1:17" ht="12.75">
      <c r="A15" s="180" t="s">
        <v>3517</v>
      </c>
      <c r="B15" s="182">
        <v>21350</v>
      </c>
      <c r="C15" s="182" t="s">
        <v>1826</v>
      </c>
      <c r="D15" s="182" t="s">
        <v>1866</v>
      </c>
      <c r="E15" s="182" t="s">
        <v>1845</v>
      </c>
      <c r="F15" s="182" t="s">
        <v>2134</v>
      </c>
      <c r="G15" s="182" t="s">
        <v>1065</v>
      </c>
      <c r="H15" s="182" t="s">
        <v>1074</v>
      </c>
      <c r="I15" s="183">
        <v>1027</v>
      </c>
      <c r="J15" s="183">
        <v>1154</v>
      </c>
      <c r="K15" s="183">
        <v>1277</v>
      </c>
      <c r="L15" s="183">
        <v>1375</v>
      </c>
      <c r="M15" s="183">
        <v>1429</v>
      </c>
      <c r="N15" s="183">
        <v>1377</v>
      </c>
      <c r="O15" s="183">
        <v>1173</v>
      </c>
      <c r="P15" s="182" t="s">
        <v>1933</v>
      </c>
      <c r="Q15" s="180" t="s">
        <v>3517</v>
      </c>
    </row>
    <row r="16" spans="1:17" ht="12.75">
      <c r="A16" s="180" t="s">
        <v>3492</v>
      </c>
      <c r="B16" s="182">
        <v>21479</v>
      </c>
      <c r="C16" s="182" t="s">
        <v>1033</v>
      </c>
      <c r="D16" s="182" t="s">
        <v>1865</v>
      </c>
      <c r="E16" s="182" t="s">
        <v>1051</v>
      </c>
      <c r="F16" s="182" t="s">
        <v>2135</v>
      </c>
      <c r="G16" s="182" t="s">
        <v>1984</v>
      </c>
      <c r="H16" s="182" t="s">
        <v>1075</v>
      </c>
      <c r="I16" s="183">
        <v>1023</v>
      </c>
      <c r="J16" s="183">
        <v>1147</v>
      </c>
      <c r="K16" s="183">
        <v>1267</v>
      </c>
      <c r="L16" s="183">
        <v>1365</v>
      </c>
      <c r="M16" s="183">
        <v>1419</v>
      </c>
      <c r="N16" s="183">
        <v>1366</v>
      </c>
      <c r="O16" s="183">
        <v>1165</v>
      </c>
      <c r="P16" s="182" t="s">
        <v>1933</v>
      </c>
      <c r="Q16" s="180" t="s">
        <v>3492</v>
      </c>
    </row>
    <row r="17" spans="1:17" ht="12.75">
      <c r="A17" s="180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0"/>
    </row>
    <row r="18" spans="1:17" ht="12.75">
      <c r="A18" s="180" t="s">
        <v>3468</v>
      </c>
      <c r="B18" s="182">
        <v>21608</v>
      </c>
      <c r="C18" s="182" t="s">
        <v>1033</v>
      </c>
      <c r="D18" s="182" t="s">
        <v>1044</v>
      </c>
      <c r="E18" s="182" t="s">
        <v>1902</v>
      </c>
      <c r="F18" s="182" t="s">
        <v>1933</v>
      </c>
      <c r="G18" s="182" t="s">
        <v>1984</v>
      </c>
      <c r="H18" s="182" t="s">
        <v>2095</v>
      </c>
      <c r="I18" s="183">
        <v>1019</v>
      </c>
      <c r="J18" s="183">
        <v>1138</v>
      </c>
      <c r="K18" s="183">
        <v>1258</v>
      </c>
      <c r="L18" s="183">
        <v>1354</v>
      </c>
      <c r="M18" s="183">
        <v>1407</v>
      </c>
      <c r="N18" s="183">
        <v>1357</v>
      </c>
      <c r="O18" s="183">
        <v>1159</v>
      </c>
      <c r="P18" s="182" t="s">
        <v>1933</v>
      </c>
      <c r="Q18" s="180" t="s">
        <v>3468</v>
      </c>
    </row>
    <row r="19" spans="1:17" ht="12.75">
      <c r="A19" s="180" t="s">
        <v>3445</v>
      </c>
      <c r="B19" s="182">
        <v>21737</v>
      </c>
      <c r="C19" s="182" t="s">
        <v>1824</v>
      </c>
      <c r="D19" s="182" t="s">
        <v>1044</v>
      </c>
      <c r="E19" s="182" t="s">
        <v>1052</v>
      </c>
      <c r="F19" s="182" t="s">
        <v>2136</v>
      </c>
      <c r="G19" s="182" t="s">
        <v>1066</v>
      </c>
      <c r="H19" s="182" t="s">
        <v>1076</v>
      </c>
      <c r="I19" s="183">
        <v>1014</v>
      </c>
      <c r="J19" s="183">
        <v>1131</v>
      </c>
      <c r="K19" s="183">
        <v>1248</v>
      </c>
      <c r="L19" s="183">
        <v>1344</v>
      </c>
      <c r="M19" s="183">
        <v>1396</v>
      </c>
      <c r="N19" s="183">
        <v>1344</v>
      </c>
      <c r="O19" s="183">
        <v>1152</v>
      </c>
      <c r="P19" s="182" t="s">
        <v>1933</v>
      </c>
      <c r="Q19" s="180" t="s">
        <v>3445</v>
      </c>
    </row>
    <row r="20" spans="1:17" ht="12.75">
      <c r="A20" s="180" t="s">
        <v>3423</v>
      </c>
      <c r="B20" s="182">
        <v>21866</v>
      </c>
      <c r="C20" s="182" t="s">
        <v>1824</v>
      </c>
      <c r="D20" s="182" t="s">
        <v>1863</v>
      </c>
      <c r="E20" s="182" t="s">
        <v>1053</v>
      </c>
      <c r="F20" s="182" t="s">
        <v>1613</v>
      </c>
      <c r="G20" s="182" t="s">
        <v>1066</v>
      </c>
      <c r="H20" s="182" t="s">
        <v>1077</v>
      </c>
      <c r="I20" s="183">
        <v>1010</v>
      </c>
      <c r="J20" s="183">
        <v>1123</v>
      </c>
      <c r="K20" s="183">
        <v>1239</v>
      </c>
      <c r="L20" s="183">
        <v>1333</v>
      </c>
      <c r="M20" s="183">
        <v>1385</v>
      </c>
      <c r="N20" s="183">
        <v>1336</v>
      </c>
      <c r="O20" s="183">
        <v>1144</v>
      </c>
      <c r="P20" s="182" t="s">
        <v>1880</v>
      </c>
      <c r="Q20" s="180" t="s">
        <v>3423</v>
      </c>
    </row>
    <row r="21" spans="1:17" ht="12.75">
      <c r="A21" s="180" t="s">
        <v>3402</v>
      </c>
      <c r="B21" s="182">
        <v>21996</v>
      </c>
      <c r="C21" s="182" t="s">
        <v>1823</v>
      </c>
      <c r="D21" s="182" t="s">
        <v>1862</v>
      </c>
      <c r="E21" s="182" t="s">
        <v>1900</v>
      </c>
      <c r="F21" s="182" t="s">
        <v>1932</v>
      </c>
      <c r="G21" s="182" t="s">
        <v>1067</v>
      </c>
      <c r="H21" s="182" t="s">
        <v>1956</v>
      </c>
      <c r="I21" s="183">
        <v>1006</v>
      </c>
      <c r="J21" s="183">
        <v>1116</v>
      </c>
      <c r="K21" s="183">
        <v>1230</v>
      </c>
      <c r="L21" s="183">
        <v>1326</v>
      </c>
      <c r="M21" s="183">
        <v>1374</v>
      </c>
      <c r="N21" s="183">
        <v>1326</v>
      </c>
      <c r="O21" s="183">
        <v>1138</v>
      </c>
      <c r="P21" s="182" t="s">
        <v>1880</v>
      </c>
      <c r="Q21" s="180" t="s">
        <v>3402</v>
      </c>
    </row>
    <row r="22" spans="1:17" ht="12.75">
      <c r="A22" s="180" t="s">
        <v>3379</v>
      </c>
      <c r="B22" s="182">
        <v>22125</v>
      </c>
      <c r="C22" s="182" t="s">
        <v>1034</v>
      </c>
      <c r="D22" s="182" t="s">
        <v>2045</v>
      </c>
      <c r="E22" s="182" t="s">
        <v>1054</v>
      </c>
      <c r="F22" s="182" t="s">
        <v>2085</v>
      </c>
      <c r="G22" s="182" t="s">
        <v>1067</v>
      </c>
      <c r="H22" s="182" t="s">
        <v>1078</v>
      </c>
      <c r="I22" s="183">
        <v>1002</v>
      </c>
      <c r="J22" s="183">
        <v>1110</v>
      </c>
      <c r="K22" s="183">
        <v>1220</v>
      </c>
      <c r="L22" s="183">
        <v>1314</v>
      </c>
      <c r="M22" s="183">
        <v>1363</v>
      </c>
      <c r="N22" s="183">
        <v>1316</v>
      </c>
      <c r="O22" s="183">
        <v>1131</v>
      </c>
      <c r="P22" s="182" t="s">
        <v>1615</v>
      </c>
      <c r="Q22" s="180" t="s">
        <v>3379</v>
      </c>
    </row>
    <row r="23" spans="1:17" ht="12.75">
      <c r="A23" s="180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0"/>
    </row>
    <row r="24" spans="1:17" ht="12.75">
      <c r="A24" s="180" t="s">
        <v>3360</v>
      </c>
      <c r="B24" s="182">
        <v>22255</v>
      </c>
      <c r="C24" s="182" t="s">
        <v>1035</v>
      </c>
      <c r="D24" s="182" t="s">
        <v>1045</v>
      </c>
      <c r="E24" s="182" t="s">
        <v>1899</v>
      </c>
      <c r="F24" s="182" t="s">
        <v>2140</v>
      </c>
      <c r="G24" s="182" t="s">
        <v>1067</v>
      </c>
      <c r="H24" s="182" t="s">
        <v>1079</v>
      </c>
      <c r="I24" s="182" t="s">
        <v>1088</v>
      </c>
      <c r="J24" s="183">
        <v>1102</v>
      </c>
      <c r="K24" s="183">
        <v>1212</v>
      </c>
      <c r="L24" s="183">
        <v>1303</v>
      </c>
      <c r="M24" s="183">
        <v>1351</v>
      </c>
      <c r="N24" s="183">
        <v>1305</v>
      </c>
      <c r="O24" s="183">
        <v>1123</v>
      </c>
      <c r="P24" s="182" t="s">
        <v>1615</v>
      </c>
      <c r="Q24" s="180" t="s">
        <v>3360</v>
      </c>
    </row>
    <row r="25" spans="1:17" ht="12.75">
      <c r="A25" s="180" t="s">
        <v>3341</v>
      </c>
      <c r="B25" s="182">
        <v>22385</v>
      </c>
      <c r="C25" s="182" t="s">
        <v>1035</v>
      </c>
      <c r="D25" s="182" t="s">
        <v>2044</v>
      </c>
      <c r="E25" s="182" t="s">
        <v>1055</v>
      </c>
      <c r="F25" s="182" t="s">
        <v>1609</v>
      </c>
      <c r="G25" s="182" t="s">
        <v>1983</v>
      </c>
      <c r="H25" s="182" t="s">
        <v>1080</v>
      </c>
      <c r="I25" s="182" t="s">
        <v>1990</v>
      </c>
      <c r="J25" s="183">
        <v>1096</v>
      </c>
      <c r="K25" s="183">
        <v>1202</v>
      </c>
      <c r="L25" s="183">
        <v>1301</v>
      </c>
      <c r="M25" s="183">
        <v>1340</v>
      </c>
      <c r="N25" s="183">
        <v>1295</v>
      </c>
      <c r="O25" s="183">
        <v>1117</v>
      </c>
      <c r="P25" s="182" t="s">
        <v>2136</v>
      </c>
      <c r="Q25" s="180" t="s">
        <v>3341</v>
      </c>
    </row>
    <row r="26" spans="1:17" ht="12.75">
      <c r="A26" s="180" t="s">
        <v>3322</v>
      </c>
      <c r="B26" s="182">
        <v>22515</v>
      </c>
      <c r="C26" s="182" t="s">
        <v>1822</v>
      </c>
      <c r="D26" s="182" t="s">
        <v>1046</v>
      </c>
      <c r="E26" s="182" t="s">
        <v>1056</v>
      </c>
      <c r="F26" s="182" t="s">
        <v>2142</v>
      </c>
      <c r="G26" s="182" t="s">
        <v>1983</v>
      </c>
      <c r="H26" s="182" t="s">
        <v>1081</v>
      </c>
      <c r="I26" s="182" t="s">
        <v>1089</v>
      </c>
      <c r="J26" s="183">
        <v>1089</v>
      </c>
      <c r="K26" s="183">
        <v>1194</v>
      </c>
      <c r="L26" s="183">
        <v>1281</v>
      </c>
      <c r="M26" s="183">
        <v>1328</v>
      </c>
      <c r="N26" s="183">
        <v>1284</v>
      </c>
      <c r="O26" s="183">
        <v>1110</v>
      </c>
      <c r="P26" s="182" t="s">
        <v>2136</v>
      </c>
      <c r="Q26" s="180" t="s">
        <v>3322</v>
      </c>
    </row>
    <row r="27" spans="1:17" ht="12.75">
      <c r="A27" s="180" t="s">
        <v>3303</v>
      </c>
      <c r="B27" s="182">
        <v>22645</v>
      </c>
      <c r="C27" s="182" t="s">
        <v>1036</v>
      </c>
      <c r="D27" s="182" t="s">
        <v>1047</v>
      </c>
      <c r="E27" s="182" t="s">
        <v>1057</v>
      </c>
      <c r="F27" s="182" t="s">
        <v>2084</v>
      </c>
      <c r="G27" s="182" t="s">
        <v>1983</v>
      </c>
      <c r="H27" s="182" t="s">
        <v>1082</v>
      </c>
      <c r="I27" s="182" t="s">
        <v>1090</v>
      </c>
      <c r="J27" s="183">
        <v>1083</v>
      </c>
      <c r="K27" s="183">
        <v>1186</v>
      </c>
      <c r="L27" s="183">
        <v>1270</v>
      </c>
      <c r="M27" s="183">
        <v>1317</v>
      </c>
      <c r="N27" s="183">
        <v>1274</v>
      </c>
      <c r="O27" s="183">
        <v>1102</v>
      </c>
      <c r="P27" s="182" t="s">
        <v>1879</v>
      </c>
      <c r="Q27" s="180" t="s">
        <v>3303</v>
      </c>
    </row>
    <row r="28" spans="1:17" ht="12.75">
      <c r="A28" s="180" t="s">
        <v>3287</v>
      </c>
      <c r="B28" s="182">
        <v>22775</v>
      </c>
      <c r="C28" s="182" t="s">
        <v>1821</v>
      </c>
      <c r="D28" s="182" t="s">
        <v>1857</v>
      </c>
      <c r="E28" s="182" t="s">
        <v>1058</v>
      </c>
      <c r="F28" s="182" t="s">
        <v>1929</v>
      </c>
      <c r="G28" s="182" t="s">
        <v>1983</v>
      </c>
      <c r="H28" s="182" t="s">
        <v>1083</v>
      </c>
      <c r="I28" s="182" t="s">
        <v>1091</v>
      </c>
      <c r="J28" s="183">
        <v>1076</v>
      </c>
      <c r="K28" s="183">
        <v>1176</v>
      </c>
      <c r="L28" s="183">
        <v>1260</v>
      </c>
      <c r="M28" s="183">
        <v>1304</v>
      </c>
      <c r="N28" s="183">
        <v>1263</v>
      </c>
      <c r="O28" s="183">
        <v>1095</v>
      </c>
      <c r="P28" s="182" t="s">
        <v>1879</v>
      </c>
      <c r="Q28" s="180" t="s">
        <v>3287</v>
      </c>
    </row>
    <row r="29" spans="1:17" ht="12.75">
      <c r="A29" s="180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0"/>
    </row>
    <row r="30" spans="1:17" ht="12.75">
      <c r="A30" s="180" t="s">
        <v>1754</v>
      </c>
      <c r="B30" s="182">
        <v>22906</v>
      </c>
      <c r="C30" s="182" t="s">
        <v>1037</v>
      </c>
      <c r="D30" s="182" t="s">
        <v>2043</v>
      </c>
      <c r="E30" s="182" t="s">
        <v>1059</v>
      </c>
      <c r="F30" s="182" t="s">
        <v>2144</v>
      </c>
      <c r="G30" s="182" t="s">
        <v>1983</v>
      </c>
      <c r="H30" s="182" t="s">
        <v>1084</v>
      </c>
      <c r="I30" s="182" t="s">
        <v>1950</v>
      </c>
      <c r="J30" s="183">
        <v>1070</v>
      </c>
      <c r="K30" s="183">
        <v>1167</v>
      </c>
      <c r="L30" s="183">
        <v>1249</v>
      </c>
      <c r="M30" s="183">
        <v>1293</v>
      </c>
      <c r="N30" s="183">
        <v>1253</v>
      </c>
      <c r="O30" s="183">
        <v>1088</v>
      </c>
      <c r="P30" s="182" t="s">
        <v>1614</v>
      </c>
      <c r="Q30" s="180" t="s">
        <v>1754</v>
      </c>
    </row>
    <row r="31" spans="1:17" ht="12.75">
      <c r="A31" s="180" t="s">
        <v>3252</v>
      </c>
      <c r="B31" s="182">
        <v>23036</v>
      </c>
      <c r="C31" s="182" t="s">
        <v>1820</v>
      </c>
      <c r="D31" s="182" t="s">
        <v>1048</v>
      </c>
      <c r="E31" s="182" t="s">
        <v>1896</v>
      </c>
      <c r="F31" s="182" t="s">
        <v>1928</v>
      </c>
      <c r="G31" s="182" t="s">
        <v>1983</v>
      </c>
      <c r="H31" s="182" t="s">
        <v>1085</v>
      </c>
      <c r="I31" s="182" t="s">
        <v>1092</v>
      </c>
      <c r="J31" s="183">
        <v>1064</v>
      </c>
      <c r="K31" s="183">
        <v>1158</v>
      </c>
      <c r="L31" s="183">
        <v>1234</v>
      </c>
      <c r="M31" s="183">
        <v>1281</v>
      </c>
      <c r="N31" s="183">
        <v>1242</v>
      </c>
      <c r="O31" s="183">
        <v>1080</v>
      </c>
      <c r="P31" s="182" t="s">
        <v>1613</v>
      </c>
      <c r="Q31" s="180" t="s">
        <v>3252</v>
      </c>
    </row>
    <row r="32" spans="1:17" ht="12.75">
      <c r="A32" s="180" t="s">
        <v>3237</v>
      </c>
      <c r="B32" s="182">
        <v>23167</v>
      </c>
      <c r="C32" s="182" t="s">
        <v>1038</v>
      </c>
      <c r="D32" s="182" t="s">
        <v>1855</v>
      </c>
      <c r="E32" s="182" t="s">
        <v>1840</v>
      </c>
      <c r="F32" s="182" t="s">
        <v>2146</v>
      </c>
      <c r="G32" s="182" t="s">
        <v>1067</v>
      </c>
      <c r="H32" s="182" t="s">
        <v>1086</v>
      </c>
      <c r="I32" s="182" t="s">
        <v>1093</v>
      </c>
      <c r="J32" s="183">
        <v>1057</v>
      </c>
      <c r="K32" s="183">
        <v>1149</v>
      </c>
      <c r="L32" s="183">
        <v>1227</v>
      </c>
      <c r="M32" s="183">
        <v>1268</v>
      </c>
      <c r="N32" s="183">
        <v>1232</v>
      </c>
      <c r="O32" s="183">
        <v>1073</v>
      </c>
      <c r="P32" s="182" t="s">
        <v>1612</v>
      </c>
      <c r="Q32" s="180" t="s">
        <v>3237</v>
      </c>
    </row>
    <row r="33" spans="1:17" ht="12.75">
      <c r="A33" s="180" t="s">
        <v>3221</v>
      </c>
      <c r="B33" s="182">
        <v>23298</v>
      </c>
      <c r="C33" s="182" t="s">
        <v>1819</v>
      </c>
      <c r="D33" s="182" t="s">
        <v>1854</v>
      </c>
      <c r="E33" s="182" t="s">
        <v>1840</v>
      </c>
      <c r="F33" s="182" t="s">
        <v>2147</v>
      </c>
      <c r="G33" s="182" t="s">
        <v>1067</v>
      </c>
      <c r="H33" s="182" t="s">
        <v>2117</v>
      </c>
      <c r="I33" s="182" t="s">
        <v>1094</v>
      </c>
      <c r="J33" s="183">
        <v>1051</v>
      </c>
      <c r="K33" s="183">
        <v>1140</v>
      </c>
      <c r="L33" s="183">
        <v>1217</v>
      </c>
      <c r="M33" s="183">
        <v>1256</v>
      </c>
      <c r="N33" s="183">
        <v>1220</v>
      </c>
      <c r="O33" s="183">
        <v>1066</v>
      </c>
      <c r="P33" s="182" t="s">
        <v>1612</v>
      </c>
      <c r="Q33" s="180" t="s">
        <v>3221</v>
      </c>
    </row>
    <row r="34" spans="1:17" ht="12.75">
      <c r="A34" s="180" t="s">
        <v>3206</v>
      </c>
      <c r="B34" s="182">
        <v>23429</v>
      </c>
      <c r="C34" s="182" t="s">
        <v>1039</v>
      </c>
      <c r="D34" s="182" t="s">
        <v>2207</v>
      </c>
      <c r="E34" s="182" t="s">
        <v>2037</v>
      </c>
      <c r="F34" s="182" t="s">
        <v>1812</v>
      </c>
      <c r="G34" s="182" t="s">
        <v>1067</v>
      </c>
      <c r="H34" s="182" t="s">
        <v>1087</v>
      </c>
      <c r="I34" s="182" t="s">
        <v>1616</v>
      </c>
      <c r="J34" s="183">
        <v>1045</v>
      </c>
      <c r="K34" s="183">
        <v>1132</v>
      </c>
      <c r="L34" s="183">
        <v>1205</v>
      </c>
      <c r="M34" s="183">
        <v>1244</v>
      </c>
      <c r="N34" s="183">
        <v>1210</v>
      </c>
      <c r="O34" s="183">
        <v>1058</v>
      </c>
      <c r="P34" s="182" t="s">
        <v>1932</v>
      </c>
      <c r="Q34" s="180" t="s">
        <v>3206</v>
      </c>
    </row>
    <row r="35" spans="1:17" ht="12.75">
      <c r="A35" s="180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0"/>
    </row>
    <row r="36" spans="1:17" ht="12.75">
      <c r="A36" s="180" t="s">
        <v>3190</v>
      </c>
      <c r="B36" s="182">
        <v>23560</v>
      </c>
      <c r="C36" s="182" t="s">
        <v>1040</v>
      </c>
      <c r="D36" s="182" t="s">
        <v>1853</v>
      </c>
      <c r="E36" s="182" t="s">
        <v>1060</v>
      </c>
      <c r="F36" s="182" t="s">
        <v>1810</v>
      </c>
      <c r="G36" s="182" t="s">
        <v>1066</v>
      </c>
      <c r="H36" s="182" t="s">
        <v>1960</v>
      </c>
      <c r="I36" s="182" t="s">
        <v>2065</v>
      </c>
      <c r="J36" s="183">
        <v>1038</v>
      </c>
      <c r="K36" s="183">
        <v>1128</v>
      </c>
      <c r="L36" s="183">
        <v>1195</v>
      </c>
      <c r="M36" s="183">
        <v>1232</v>
      </c>
      <c r="N36" s="183">
        <v>1199</v>
      </c>
      <c r="O36" s="183">
        <v>1051</v>
      </c>
      <c r="P36" s="182" t="s">
        <v>2138</v>
      </c>
      <c r="Q36" s="180" t="s">
        <v>3190</v>
      </c>
    </row>
    <row r="37" spans="1:17" ht="12.75">
      <c r="A37" s="295"/>
      <c r="B37" s="181"/>
      <c r="C37" s="181"/>
      <c r="D37" s="181"/>
      <c r="E37" s="181"/>
      <c r="F37" s="180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295"/>
    </row>
  </sheetData>
  <mergeCells count="3">
    <mergeCell ref="H1:J1"/>
    <mergeCell ref="K1:M1"/>
    <mergeCell ref="H2:J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L29"/>
  <sheetViews>
    <sheetView workbookViewId="0" topLeftCell="A1">
      <selection activeCell="A1" sqref="A1:L2"/>
    </sheetView>
  </sheetViews>
  <sheetFormatPr defaultColWidth="9.140625" defaultRowHeight="12.75"/>
  <cols>
    <col min="1" max="1" width="12.28125" style="0" customWidth="1"/>
    <col min="12" max="12" width="12.7109375" style="0" customWidth="1"/>
  </cols>
  <sheetData>
    <row r="1" spans="1:12" ht="12.75" customHeight="1">
      <c r="A1" s="235" t="s">
        <v>2227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7"/>
    </row>
    <row r="2" spans="1:12" ht="12.75">
      <c r="A2" s="238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40"/>
    </row>
    <row r="3" spans="1:12" ht="12.75">
      <c r="A3" s="170" t="s">
        <v>2223</v>
      </c>
      <c r="B3" s="233" t="s">
        <v>1782</v>
      </c>
      <c r="C3" s="233" t="s">
        <v>1784</v>
      </c>
      <c r="D3" s="233" t="s">
        <v>1786</v>
      </c>
      <c r="E3" s="233" t="s">
        <v>1788</v>
      </c>
      <c r="F3" s="233" t="s">
        <v>1790</v>
      </c>
      <c r="G3" s="233" t="s">
        <v>2150</v>
      </c>
      <c r="H3" s="233" t="s">
        <v>2152</v>
      </c>
      <c r="I3" s="233" t="s">
        <v>2154</v>
      </c>
      <c r="J3" s="233" t="s">
        <v>2156</v>
      </c>
      <c r="K3" s="233" t="s">
        <v>2158</v>
      </c>
      <c r="L3" s="171" t="s">
        <v>2223</v>
      </c>
    </row>
    <row r="4" spans="1:12" ht="12.75">
      <c r="A4" s="170" t="s">
        <v>2225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171" t="s">
        <v>2225</v>
      </c>
    </row>
    <row r="5" spans="1:12" ht="12.75">
      <c r="A5" s="172">
        <v>12000</v>
      </c>
      <c r="B5" s="173">
        <v>7338</v>
      </c>
      <c r="C5" s="173">
        <v>7072</v>
      </c>
      <c r="D5" s="173">
        <v>6807</v>
      </c>
      <c r="E5" s="173">
        <v>6541</v>
      </c>
      <c r="F5" s="173">
        <v>6276</v>
      </c>
      <c r="G5" s="173">
        <v>6011</v>
      </c>
      <c r="H5" s="173">
        <v>5745</v>
      </c>
      <c r="I5" s="173">
        <v>5480</v>
      </c>
      <c r="J5" s="173">
        <v>5214</v>
      </c>
      <c r="K5" s="173">
        <v>4949</v>
      </c>
      <c r="L5" s="172">
        <v>12000</v>
      </c>
    </row>
    <row r="6" spans="1:12" ht="12.75">
      <c r="A6" s="172">
        <v>12500</v>
      </c>
      <c r="B6" s="173">
        <v>7369</v>
      </c>
      <c r="C6" s="173">
        <v>7092</v>
      </c>
      <c r="D6" s="173">
        <v>6816</v>
      </c>
      <c r="E6" s="173">
        <v>6539</v>
      </c>
      <c r="F6" s="173">
        <v>6263</v>
      </c>
      <c r="G6" s="173">
        <v>5986</v>
      </c>
      <c r="H6" s="173">
        <v>5710</v>
      </c>
      <c r="I6" s="173">
        <v>5433</v>
      </c>
      <c r="J6" s="173">
        <v>5157</v>
      </c>
      <c r="K6" s="173">
        <v>4880</v>
      </c>
      <c r="L6" s="172">
        <v>12500</v>
      </c>
    </row>
    <row r="7" spans="1:12" ht="12.75" customHeight="1">
      <c r="A7" s="172">
        <v>13000</v>
      </c>
      <c r="B7" s="173">
        <v>7420</v>
      </c>
      <c r="C7" s="173">
        <v>7133</v>
      </c>
      <c r="D7" s="173">
        <v>6845</v>
      </c>
      <c r="E7" s="173">
        <v>6557</v>
      </c>
      <c r="F7" s="173">
        <v>6270</v>
      </c>
      <c r="G7" s="173">
        <v>5982</v>
      </c>
      <c r="H7" s="173">
        <v>5695</v>
      </c>
      <c r="I7" s="173">
        <v>5407</v>
      </c>
      <c r="J7" s="173">
        <v>5119</v>
      </c>
      <c r="K7" s="173">
        <v>4832</v>
      </c>
      <c r="L7" s="172">
        <v>13000</v>
      </c>
    </row>
    <row r="8" spans="1:12" ht="12.75">
      <c r="A8" s="172">
        <v>13500</v>
      </c>
      <c r="B8" s="173">
        <v>7481</v>
      </c>
      <c r="C8" s="173">
        <v>7183</v>
      </c>
      <c r="D8" s="173">
        <v>6884</v>
      </c>
      <c r="E8" s="173">
        <v>6585</v>
      </c>
      <c r="F8" s="173">
        <v>6287</v>
      </c>
      <c r="G8" s="173">
        <v>5988</v>
      </c>
      <c r="H8" s="173">
        <v>5690</v>
      </c>
      <c r="I8" s="173">
        <v>5391</v>
      </c>
      <c r="J8" s="173">
        <v>5092</v>
      </c>
      <c r="K8" s="173">
        <v>4794</v>
      </c>
      <c r="L8" s="172">
        <v>13500</v>
      </c>
    </row>
    <row r="9" spans="1:12" ht="12.75">
      <c r="A9" s="172">
        <v>14000</v>
      </c>
      <c r="B9" s="173">
        <v>7573</v>
      </c>
      <c r="C9" s="173">
        <v>7263</v>
      </c>
      <c r="D9" s="173">
        <v>6954</v>
      </c>
      <c r="E9" s="173">
        <v>6644</v>
      </c>
      <c r="F9" s="173">
        <v>6334</v>
      </c>
      <c r="G9" s="173">
        <v>6025</v>
      </c>
      <c r="H9" s="173">
        <v>5715</v>
      </c>
      <c r="I9" s="173">
        <v>5405</v>
      </c>
      <c r="J9" s="173">
        <v>5095</v>
      </c>
      <c r="K9" s="173">
        <v>4786</v>
      </c>
      <c r="L9" s="172">
        <v>14000</v>
      </c>
    </row>
    <row r="10" spans="1:12" ht="12.75">
      <c r="A10" s="172">
        <v>14500</v>
      </c>
      <c r="B10" s="173">
        <v>7699</v>
      </c>
      <c r="C10" s="173">
        <v>7378</v>
      </c>
      <c r="D10" s="173">
        <v>7057</v>
      </c>
      <c r="E10" s="173">
        <v>6737</v>
      </c>
      <c r="F10" s="173">
        <v>6416</v>
      </c>
      <c r="G10" s="173">
        <v>6095</v>
      </c>
      <c r="H10" s="173">
        <v>5775</v>
      </c>
      <c r="I10" s="173">
        <v>5454</v>
      </c>
      <c r="J10" s="173">
        <v>5133</v>
      </c>
      <c r="K10" s="173">
        <v>4813</v>
      </c>
      <c r="L10" s="172">
        <v>14500</v>
      </c>
    </row>
    <row r="11" spans="1:12" ht="12.75">
      <c r="A11" s="172">
        <v>15000</v>
      </c>
      <c r="B11" s="173">
        <v>7818</v>
      </c>
      <c r="C11" s="173">
        <v>7486</v>
      </c>
      <c r="D11" s="173">
        <v>7154</v>
      </c>
      <c r="E11" s="173">
        <v>6822</v>
      </c>
      <c r="F11" s="173">
        <v>6490</v>
      </c>
      <c r="G11" s="173">
        <v>6159</v>
      </c>
      <c r="H11" s="173">
        <v>5827</v>
      </c>
      <c r="I11" s="173">
        <v>5495</v>
      </c>
      <c r="J11" s="173">
        <v>5163</v>
      </c>
      <c r="K11" s="173">
        <v>4831</v>
      </c>
      <c r="L11" s="172">
        <v>15000</v>
      </c>
    </row>
    <row r="12" spans="1:12" ht="12.75">
      <c r="A12" s="172">
        <v>15500</v>
      </c>
      <c r="B12" s="173">
        <v>7992</v>
      </c>
      <c r="C12" s="173">
        <v>7650</v>
      </c>
      <c r="D12" s="173">
        <v>7307</v>
      </c>
      <c r="E12" s="173">
        <v>6694</v>
      </c>
      <c r="F12" s="173">
        <v>6621</v>
      </c>
      <c r="G12" s="173">
        <v>6278</v>
      </c>
      <c r="H12" s="173">
        <v>5935</v>
      </c>
      <c r="I12" s="173">
        <v>5592</v>
      </c>
      <c r="J12" s="173">
        <v>5249</v>
      </c>
      <c r="K12" s="173">
        <v>4906</v>
      </c>
      <c r="L12" s="172">
        <v>15500</v>
      </c>
    </row>
    <row r="13" spans="1:12" ht="12.75">
      <c r="A13" s="172">
        <v>16000</v>
      </c>
      <c r="B13" s="173">
        <v>8178</v>
      </c>
      <c r="C13" s="173">
        <v>7825</v>
      </c>
      <c r="D13" s="173">
        <v>7471</v>
      </c>
      <c r="E13" s="173">
        <v>7117</v>
      </c>
      <c r="F13" s="173">
        <v>6763</v>
      </c>
      <c r="G13" s="173">
        <v>6409</v>
      </c>
      <c r="H13" s="173">
        <v>6055</v>
      </c>
      <c r="I13" s="173">
        <v>5701</v>
      </c>
      <c r="J13" s="173">
        <v>5347</v>
      </c>
      <c r="K13" s="173">
        <v>4993</v>
      </c>
      <c r="L13" s="172">
        <v>16000</v>
      </c>
    </row>
    <row r="14" spans="1:12" ht="12.75">
      <c r="A14" s="172">
        <v>16500</v>
      </c>
      <c r="B14" s="173">
        <v>8398</v>
      </c>
      <c r="C14" s="173">
        <v>8033</v>
      </c>
      <c r="D14" s="173">
        <v>7668</v>
      </c>
      <c r="E14" s="173">
        <v>7303</v>
      </c>
      <c r="F14" s="173">
        <v>6938</v>
      </c>
      <c r="G14" s="173">
        <v>6573</v>
      </c>
      <c r="H14" s="173">
        <v>6208</v>
      </c>
      <c r="I14" s="173">
        <v>5843</v>
      </c>
      <c r="J14" s="173">
        <v>5478</v>
      </c>
      <c r="K14" s="173">
        <v>5113</v>
      </c>
      <c r="L14" s="172">
        <v>16500</v>
      </c>
    </row>
    <row r="15" spans="1:12" ht="12.75">
      <c r="A15" s="172">
        <v>17000</v>
      </c>
      <c r="B15" s="173">
        <v>8634</v>
      </c>
      <c r="C15" s="173">
        <v>8258</v>
      </c>
      <c r="D15" s="173">
        <v>7882</v>
      </c>
      <c r="E15" s="173">
        <v>7506</v>
      </c>
      <c r="F15" s="173">
        <v>7230</v>
      </c>
      <c r="G15" s="173">
        <v>6754</v>
      </c>
      <c r="H15" s="173">
        <v>6378</v>
      </c>
      <c r="I15" s="173">
        <v>6002</v>
      </c>
      <c r="J15" s="173">
        <v>5626</v>
      </c>
      <c r="K15" s="173">
        <v>5250</v>
      </c>
      <c r="L15" s="172">
        <v>17000</v>
      </c>
    </row>
    <row r="16" spans="1:12" ht="12.75">
      <c r="A16" s="172">
        <v>17500</v>
      </c>
      <c r="B16" s="173">
        <v>8898</v>
      </c>
      <c r="C16" s="173">
        <v>8501</v>
      </c>
      <c r="D16" s="173">
        <v>8114</v>
      </c>
      <c r="E16" s="173">
        <v>7727</v>
      </c>
      <c r="F16" s="173">
        <v>7340</v>
      </c>
      <c r="G16" s="173">
        <v>6953</v>
      </c>
      <c r="H16" s="173">
        <v>6566</v>
      </c>
      <c r="I16" s="173">
        <v>6179</v>
      </c>
      <c r="J16" s="173">
        <v>5792</v>
      </c>
      <c r="K16" s="173">
        <v>5404</v>
      </c>
      <c r="L16" s="172">
        <v>17500</v>
      </c>
    </row>
    <row r="17" spans="1:12" ht="12.75">
      <c r="A17" s="172">
        <v>18000</v>
      </c>
      <c r="B17" s="173">
        <v>9144</v>
      </c>
      <c r="C17" s="173">
        <v>8746</v>
      </c>
      <c r="D17" s="173">
        <v>8348</v>
      </c>
      <c r="E17" s="173">
        <v>7950</v>
      </c>
      <c r="F17" s="173">
        <v>7552</v>
      </c>
      <c r="G17" s="173">
        <v>7153</v>
      </c>
      <c r="H17" s="173">
        <v>6755</v>
      </c>
      <c r="I17" s="173">
        <v>6357</v>
      </c>
      <c r="J17" s="173">
        <v>5959</v>
      </c>
      <c r="K17" s="173">
        <v>5561</v>
      </c>
      <c r="L17" s="172">
        <v>18000</v>
      </c>
    </row>
    <row r="18" spans="1:12" ht="12.75">
      <c r="A18" s="172">
        <v>18500</v>
      </c>
      <c r="B18" s="173">
        <v>9460</v>
      </c>
      <c r="C18" s="173">
        <v>9050</v>
      </c>
      <c r="D18" s="173">
        <v>8641</v>
      </c>
      <c r="E18" s="173">
        <v>8232</v>
      </c>
      <c r="F18" s="173">
        <v>7823</v>
      </c>
      <c r="G18" s="173">
        <v>7414</v>
      </c>
      <c r="H18" s="173">
        <v>7004</v>
      </c>
      <c r="I18" s="173">
        <v>6595</v>
      </c>
      <c r="J18" s="173">
        <v>6186</v>
      </c>
      <c r="K18" s="173">
        <v>5777</v>
      </c>
      <c r="L18" s="172">
        <v>18500</v>
      </c>
    </row>
    <row r="19" spans="1:12" ht="12.75">
      <c r="A19" s="172">
        <v>19000</v>
      </c>
      <c r="B19" s="173">
        <v>9800</v>
      </c>
      <c r="C19" s="173">
        <v>9380</v>
      </c>
      <c r="D19" s="173">
        <v>8959</v>
      </c>
      <c r="E19" s="173">
        <v>8539</v>
      </c>
      <c r="F19" s="173">
        <v>8119</v>
      </c>
      <c r="G19" s="173">
        <v>7698</v>
      </c>
      <c r="H19" s="173">
        <v>7278</v>
      </c>
      <c r="I19" s="173">
        <v>6858</v>
      </c>
      <c r="J19" s="173">
        <v>6438</v>
      </c>
      <c r="K19" s="173">
        <v>6017</v>
      </c>
      <c r="L19" s="172">
        <v>19000</v>
      </c>
    </row>
    <row r="20" spans="1:12" ht="12.75">
      <c r="A20" s="172">
        <v>19500</v>
      </c>
      <c r="B20" s="173">
        <v>10164</v>
      </c>
      <c r="C20" s="173">
        <v>9732</v>
      </c>
      <c r="D20" s="173">
        <v>9301</v>
      </c>
      <c r="E20" s="173">
        <v>8870</v>
      </c>
      <c r="F20" s="173">
        <v>8439</v>
      </c>
      <c r="G20" s="173">
        <v>8007</v>
      </c>
      <c r="H20" s="173">
        <v>7576</v>
      </c>
      <c r="I20" s="173">
        <v>7145</v>
      </c>
      <c r="J20" s="173">
        <v>6713</v>
      </c>
      <c r="K20" s="173">
        <v>6282</v>
      </c>
      <c r="L20" s="172">
        <v>19500</v>
      </c>
    </row>
    <row r="21" spans="1:12" ht="12.75">
      <c r="A21" s="172">
        <v>20000</v>
      </c>
      <c r="B21" s="173">
        <v>10600</v>
      </c>
      <c r="C21" s="173">
        <v>10158</v>
      </c>
      <c r="D21" s="173">
        <v>9716</v>
      </c>
      <c r="E21" s="173">
        <v>9273</v>
      </c>
      <c r="F21" s="173">
        <v>8831</v>
      </c>
      <c r="G21" s="173">
        <v>8388</v>
      </c>
      <c r="H21" s="173">
        <v>7946</v>
      </c>
      <c r="I21" s="173">
        <v>7504</v>
      </c>
      <c r="J21" s="173">
        <v>7061</v>
      </c>
      <c r="K21" s="173">
        <v>6619</v>
      </c>
      <c r="L21" s="172">
        <v>20000</v>
      </c>
    </row>
    <row r="22" spans="1:12" ht="12.75">
      <c r="A22" s="172">
        <v>20500</v>
      </c>
      <c r="B22" s="173">
        <v>11024</v>
      </c>
      <c r="C22" s="173">
        <v>10570</v>
      </c>
      <c r="D22" s="173">
        <v>10117</v>
      </c>
      <c r="E22" s="173">
        <v>9663</v>
      </c>
      <c r="F22" s="173">
        <v>9210</v>
      </c>
      <c r="G22" s="173">
        <v>8756</v>
      </c>
      <c r="H22" s="173">
        <v>8303</v>
      </c>
      <c r="I22" s="173">
        <v>7849</v>
      </c>
      <c r="J22" s="173">
        <v>7396</v>
      </c>
      <c r="K22" s="173">
        <v>6942</v>
      </c>
      <c r="L22" s="172">
        <v>20500</v>
      </c>
    </row>
    <row r="23" spans="1:12" ht="12.75">
      <c r="A23" s="172">
        <v>21000</v>
      </c>
      <c r="B23" s="173">
        <v>11431</v>
      </c>
      <c r="C23" s="173">
        <v>10967</v>
      </c>
      <c r="D23" s="173">
        <v>10502</v>
      </c>
      <c r="E23" s="173">
        <v>10038</v>
      </c>
      <c r="F23" s="173">
        <v>9573</v>
      </c>
      <c r="G23" s="173">
        <v>9109</v>
      </c>
      <c r="H23" s="173">
        <v>8644</v>
      </c>
      <c r="I23" s="173">
        <v>8180</v>
      </c>
      <c r="J23" s="173">
        <v>7715</v>
      </c>
      <c r="K23" s="173">
        <v>7251</v>
      </c>
      <c r="L23" s="172">
        <v>21000</v>
      </c>
    </row>
    <row r="24" spans="1:12" ht="12.75">
      <c r="A24" s="172">
        <v>21500</v>
      </c>
      <c r="B24" s="173">
        <v>11883</v>
      </c>
      <c r="C24" s="173">
        <v>11408</v>
      </c>
      <c r="D24" s="173">
        <v>10932</v>
      </c>
      <c r="E24" s="173">
        <v>10456</v>
      </c>
      <c r="F24" s="173">
        <v>9981</v>
      </c>
      <c r="G24" s="173">
        <v>9505</v>
      </c>
      <c r="H24" s="173">
        <v>9030</v>
      </c>
      <c r="I24" s="173">
        <v>8554</v>
      </c>
      <c r="J24" s="173">
        <v>8078</v>
      </c>
      <c r="K24" s="173">
        <v>7603</v>
      </c>
      <c r="L24" s="172">
        <v>21500</v>
      </c>
    </row>
    <row r="25" spans="1:12" ht="12.75">
      <c r="A25" s="172">
        <v>22000</v>
      </c>
      <c r="B25" s="173">
        <v>12354</v>
      </c>
      <c r="C25" s="173">
        <v>11868</v>
      </c>
      <c r="D25" s="173">
        <v>11381</v>
      </c>
      <c r="E25" s="173">
        <v>10895</v>
      </c>
      <c r="F25" s="173">
        <v>10408</v>
      </c>
      <c r="G25" s="173">
        <v>9921</v>
      </c>
      <c r="H25" s="173">
        <v>9435</v>
      </c>
      <c r="I25" s="173">
        <v>8948</v>
      </c>
      <c r="J25" s="173">
        <v>8462</v>
      </c>
      <c r="K25" s="173">
        <v>7975</v>
      </c>
      <c r="L25" s="172">
        <v>22000</v>
      </c>
    </row>
    <row r="26" spans="1:12" ht="12.75">
      <c r="A26" s="172">
        <v>20474</v>
      </c>
      <c r="B26" s="173">
        <v>10998</v>
      </c>
      <c r="C26" s="173">
        <v>10535</v>
      </c>
      <c r="D26" s="173">
        <v>10082</v>
      </c>
      <c r="E26" s="173">
        <v>9629</v>
      </c>
      <c r="F26" s="173">
        <v>9176</v>
      </c>
      <c r="G26" s="173">
        <v>8723</v>
      </c>
      <c r="H26" s="173">
        <v>8270</v>
      </c>
      <c r="I26" s="173">
        <v>7817</v>
      </c>
      <c r="J26" s="173">
        <v>7365</v>
      </c>
      <c r="K26" s="173">
        <v>6912</v>
      </c>
      <c r="L26" s="172">
        <v>20474</v>
      </c>
    </row>
    <row r="27" spans="1:12" ht="13.5" thickBot="1">
      <c r="A27" s="174">
        <v>21579</v>
      </c>
      <c r="B27" s="175"/>
      <c r="C27" s="176"/>
      <c r="D27" s="176"/>
      <c r="E27" s="176"/>
      <c r="F27" s="176"/>
      <c r="G27" s="176"/>
      <c r="H27" s="176"/>
      <c r="I27" s="176"/>
      <c r="J27" s="176"/>
      <c r="K27" s="176"/>
      <c r="L27" s="174">
        <v>21579</v>
      </c>
    </row>
    <row r="28" spans="1:12" ht="12.75">
      <c r="A28" s="170" t="s">
        <v>2223</v>
      </c>
      <c r="B28" s="233" t="s">
        <v>1782</v>
      </c>
      <c r="C28" s="233" t="s">
        <v>1784</v>
      </c>
      <c r="D28" s="233" t="s">
        <v>1786</v>
      </c>
      <c r="E28" s="233" t="s">
        <v>1788</v>
      </c>
      <c r="F28" s="233" t="s">
        <v>1790</v>
      </c>
      <c r="G28" s="233" t="s">
        <v>2150</v>
      </c>
      <c r="H28" s="233" t="s">
        <v>2152</v>
      </c>
      <c r="I28" s="233" t="s">
        <v>2154</v>
      </c>
      <c r="J28" s="233" t="s">
        <v>2156</v>
      </c>
      <c r="K28" s="233" t="s">
        <v>2158</v>
      </c>
      <c r="L28" s="171" t="s">
        <v>2223</v>
      </c>
    </row>
    <row r="29" spans="1:12" ht="12.75">
      <c r="A29" s="170" t="s">
        <v>2225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171" t="s">
        <v>2225</v>
      </c>
    </row>
  </sheetData>
  <mergeCells count="21">
    <mergeCell ref="A1:L2"/>
    <mergeCell ref="K3:K4"/>
    <mergeCell ref="J3:J4"/>
    <mergeCell ref="I3:I4"/>
    <mergeCell ref="H3:H4"/>
    <mergeCell ref="G3:G4"/>
    <mergeCell ref="F3:F4"/>
    <mergeCell ref="E3:E4"/>
    <mergeCell ref="D3:D4"/>
    <mergeCell ref="C3:C4"/>
    <mergeCell ref="B3:B4"/>
    <mergeCell ref="B28:B29"/>
    <mergeCell ref="C28:C29"/>
    <mergeCell ref="D28:D29"/>
    <mergeCell ref="I28:I29"/>
    <mergeCell ref="J28:J29"/>
    <mergeCell ref="K28:K29"/>
    <mergeCell ref="E28:E29"/>
    <mergeCell ref="F28:F29"/>
    <mergeCell ref="G28:G29"/>
    <mergeCell ref="H28:H2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M29"/>
  <sheetViews>
    <sheetView workbookViewId="0" topLeftCell="A1">
      <selection activeCell="K11" sqref="K11"/>
    </sheetView>
  </sheetViews>
  <sheetFormatPr defaultColWidth="9.140625" defaultRowHeight="12.75"/>
  <cols>
    <col min="1" max="1" width="10.28125" style="0" customWidth="1"/>
    <col min="11" max="11" width="13.00390625" style="0" customWidth="1"/>
    <col min="12" max="12" width="11.7109375" style="0" customWidth="1"/>
    <col min="13" max="13" width="11.421875" style="0" customWidth="1"/>
  </cols>
  <sheetData>
    <row r="1" spans="1:13" ht="12.75">
      <c r="A1" s="235" t="s">
        <v>2222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7"/>
    </row>
    <row r="2" spans="1:13" ht="12.75">
      <c r="A2" s="238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</row>
    <row r="3" spans="1:13" ht="12.75">
      <c r="A3" s="170" t="s">
        <v>2223</v>
      </c>
      <c r="B3" s="233" t="s">
        <v>2158</v>
      </c>
      <c r="C3" s="233" t="s">
        <v>2160</v>
      </c>
      <c r="D3" s="233" t="s">
        <v>2162</v>
      </c>
      <c r="E3" s="233" t="s">
        <v>2164</v>
      </c>
      <c r="F3" s="233" t="s">
        <v>2166</v>
      </c>
      <c r="G3" s="233" t="s">
        <v>2168</v>
      </c>
      <c r="H3" s="233" t="s">
        <v>2170</v>
      </c>
      <c r="I3" s="233" t="s">
        <v>2172</v>
      </c>
      <c r="J3" s="233" t="s">
        <v>2174</v>
      </c>
      <c r="K3" s="233" t="s">
        <v>2226</v>
      </c>
      <c r="L3" s="233" t="s">
        <v>2224</v>
      </c>
      <c r="M3" s="171" t="s">
        <v>2223</v>
      </c>
    </row>
    <row r="4" spans="1:13" ht="12.75">
      <c r="A4" s="170" t="s">
        <v>2225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171" t="s">
        <v>2225</v>
      </c>
    </row>
    <row r="5" spans="1:13" ht="12.75">
      <c r="A5" s="172">
        <v>12000</v>
      </c>
      <c r="B5" s="173">
        <v>4949</v>
      </c>
      <c r="C5" s="173">
        <v>4684</v>
      </c>
      <c r="D5" s="173">
        <v>4418</v>
      </c>
      <c r="E5" s="173">
        <v>4153</v>
      </c>
      <c r="F5" s="173">
        <v>3887</v>
      </c>
      <c r="G5" s="173">
        <v>3622</v>
      </c>
      <c r="H5" s="173">
        <v>3357</v>
      </c>
      <c r="I5" s="173">
        <v>3091</v>
      </c>
      <c r="J5" s="173">
        <v>2826</v>
      </c>
      <c r="K5" s="187">
        <v>1366</v>
      </c>
      <c r="L5" s="204" t="s">
        <v>2185</v>
      </c>
      <c r="M5" s="172">
        <v>12000</v>
      </c>
    </row>
    <row r="6" spans="1:13" ht="12.75">
      <c r="A6" s="172">
        <v>12500</v>
      </c>
      <c r="B6" s="173">
        <v>4880</v>
      </c>
      <c r="C6" s="173">
        <v>4604</v>
      </c>
      <c r="D6" s="173">
        <v>4327</v>
      </c>
      <c r="E6" s="173">
        <v>4051</v>
      </c>
      <c r="F6" s="173">
        <v>3774</v>
      </c>
      <c r="G6" s="173">
        <v>3498</v>
      </c>
      <c r="H6" s="173">
        <v>3221</v>
      </c>
      <c r="I6" s="173">
        <v>2945</v>
      </c>
      <c r="J6" s="173">
        <v>2668</v>
      </c>
      <c r="K6" s="177">
        <v>1396</v>
      </c>
      <c r="L6" s="177" t="s">
        <v>128</v>
      </c>
      <c r="M6" s="172">
        <v>12500</v>
      </c>
    </row>
    <row r="7" spans="1:13" ht="12.75">
      <c r="A7" s="172">
        <v>13000</v>
      </c>
      <c r="B7" s="173">
        <v>4832</v>
      </c>
      <c r="C7" s="173">
        <v>4544</v>
      </c>
      <c r="D7" s="173">
        <v>4257</v>
      </c>
      <c r="E7" s="173">
        <v>3969</v>
      </c>
      <c r="F7" s="173">
        <v>3681</v>
      </c>
      <c r="G7" s="173">
        <v>3394</v>
      </c>
      <c r="H7" s="173">
        <v>3106</v>
      </c>
      <c r="I7" s="173">
        <v>2819</v>
      </c>
      <c r="J7" s="173">
        <v>2531</v>
      </c>
      <c r="K7" s="177">
        <v>1438</v>
      </c>
      <c r="L7" s="177" t="s">
        <v>631</v>
      </c>
      <c r="M7" s="172">
        <v>13000</v>
      </c>
    </row>
    <row r="8" spans="1:13" ht="12.75">
      <c r="A8" s="172">
        <v>13500</v>
      </c>
      <c r="B8" s="173">
        <v>4794</v>
      </c>
      <c r="C8" s="173">
        <v>4495</v>
      </c>
      <c r="D8" s="173">
        <v>4197</v>
      </c>
      <c r="E8" s="173">
        <v>3898</v>
      </c>
      <c r="F8" s="173">
        <v>3599</v>
      </c>
      <c r="G8" s="173">
        <v>3301</v>
      </c>
      <c r="H8" s="173">
        <v>3002</v>
      </c>
      <c r="I8" s="173">
        <v>2704</v>
      </c>
      <c r="J8" s="173">
        <v>2405</v>
      </c>
      <c r="K8" s="177">
        <v>1479</v>
      </c>
      <c r="L8" s="177" t="s">
        <v>603</v>
      </c>
      <c r="M8" s="172">
        <v>13500</v>
      </c>
    </row>
    <row r="9" spans="1:13" ht="12.75">
      <c r="A9" s="172">
        <v>14000</v>
      </c>
      <c r="B9" s="173">
        <v>4786</v>
      </c>
      <c r="C9" s="173">
        <v>4476</v>
      </c>
      <c r="D9" s="173">
        <v>4166</v>
      </c>
      <c r="E9" s="173">
        <v>3857</v>
      </c>
      <c r="F9" s="173">
        <v>3547</v>
      </c>
      <c r="G9" s="173">
        <v>3237</v>
      </c>
      <c r="H9" s="173">
        <v>2928</v>
      </c>
      <c r="I9" s="173">
        <v>2618</v>
      </c>
      <c r="J9" s="173">
        <v>2308</v>
      </c>
      <c r="K9" s="177">
        <v>1534</v>
      </c>
      <c r="L9" s="177" t="s">
        <v>2179</v>
      </c>
      <c r="M9" s="172">
        <v>14000</v>
      </c>
    </row>
    <row r="10" spans="1:13" ht="12.75">
      <c r="A10" s="172">
        <v>14500</v>
      </c>
      <c r="B10" s="173">
        <v>4813</v>
      </c>
      <c r="C10" s="173">
        <v>4492</v>
      </c>
      <c r="D10" s="173">
        <v>4171</v>
      </c>
      <c r="E10" s="173">
        <v>3850</v>
      </c>
      <c r="F10" s="173">
        <v>3530</v>
      </c>
      <c r="G10" s="173">
        <v>3209</v>
      </c>
      <c r="H10" s="173">
        <v>2888</v>
      </c>
      <c r="I10" s="173">
        <v>2568</v>
      </c>
      <c r="J10" s="173">
        <v>2247</v>
      </c>
      <c r="K10" s="177">
        <v>1573</v>
      </c>
      <c r="L10" s="177" t="s">
        <v>572</v>
      </c>
      <c r="M10" s="172">
        <v>14500</v>
      </c>
    </row>
    <row r="11" spans="1:13" ht="12.75">
      <c r="A11" s="172">
        <v>15000</v>
      </c>
      <c r="B11" s="173">
        <v>4831</v>
      </c>
      <c r="C11" s="173">
        <v>4500</v>
      </c>
      <c r="D11" s="173">
        <v>4168</v>
      </c>
      <c r="E11" s="173">
        <v>3836</v>
      </c>
      <c r="F11" s="173">
        <v>3504</v>
      </c>
      <c r="G11" s="173">
        <v>3172</v>
      </c>
      <c r="H11" s="173">
        <v>2841</v>
      </c>
      <c r="I11" s="173">
        <v>2509</v>
      </c>
      <c r="J11" s="173">
        <v>2177</v>
      </c>
      <c r="K11" s="177">
        <v>1580</v>
      </c>
      <c r="L11" s="177" t="s">
        <v>563</v>
      </c>
      <c r="M11" s="172">
        <v>15000</v>
      </c>
    </row>
    <row r="12" spans="1:13" ht="12.75">
      <c r="A12" s="172">
        <v>15500</v>
      </c>
      <c r="B12" s="173">
        <v>4906</v>
      </c>
      <c r="C12" s="173">
        <v>4563</v>
      </c>
      <c r="D12" s="173">
        <v>4221</v>
      </c>
      <c r="E12" s="173">
        <v>3878</v>
      </c>
      <c r="F12" s="173">
        <v>3535</v>
      </c>
      <c r="G12" s="173">
        <v>3192</v>
      </c>
      <c r="H12" s="173">
        <v>2849</v>
      </c>
      <c r="I12" s="173">
        <v>2506</v>
      </c>
      <c r="J12" s="173">
        <v>2163</v>
      </c>
      <c r="K12" s="177">
        <v>1649</v>
      </c>
      <c r="L12" s="177" t="s">
        <v>2177</v>
      </c>
      <c r="M12" s="172">
        <v>15500</v>
      </c>
    </row>
    <row r="13" spans="1:13" ht="12.75">
      <c r="A13" s="172">
        <v>16000</v>
      </c>
      <c r="B13" s="173">
        <v>4993</v>
      </c>
      <c r="C13" s="173">
        <v>4639</v>
      </c>
      <c r="D13" s="173">
        <v>4286</v>
      </c>
      <c r="E13" s="173">
        <v>3932</v>
      </c>
      <c r="F13" s="173">
        <v>3578</v>
      </c>
      <c r="G13" s="173">
        <v>3224</v>
      </c>
      <c r="H13" s="173">
        <v>2870</v>
      </c>
      <c r="I13" s="173">
        <v>2516</v>
      </c>
      <c r="J13" s="173">
        <v>2162</v>
      </c>
      <c r="K13" s="177">
        <v>1702</v>
      </c>
      <c r="L13" s="177" t="s">
        <v>548</v>
      </c>
      <c r="M13" s="172">
        <v>16000</v>
      </c>
    </row>
    <row r="14" spans="1:13" ht="12.75">
      <c r="A14" s="172">
        <v>16500</v>
      </c>
      <c r="B14" s="173">
        <v>5113</v>
      </c>
      <c r="C14" s="173">
        <v>4748</v>
      </c>
      <c r="D14" s="173">
        <v>4383</v>
      </c>
      <c r="E14" s="173">
        <v>4018</v>
      </c>
      <c r="F14" s="173">
        <v>3653</v>
      </c>
      <c r="G14" s="173">
        <v>3288</v>
      </c>
      <c r="H14" s="173">
        <v>2923</v>
      </c>
      <c r="I14" s="173">
        <v>2558</v>
      </c>
      <c r="J14" s="173">
        <v>2193</v>
      </c>
      <c r="K14" s="177">
        <v>1755</v>
      </c>
      <c r="L14" s="177" t="s">
        <v>545</v>
      </c>
      <c r="M14" s="172">
        <v>16500</v>
      </c>
    </row>
    <row r="15" spans="1:13" ht="12.75">
      <c r="A15" s="172">
        <v>17000</v>
      </c>
      <c r="B15" s="173">
        <v>5250</v>
      </c>
      <c r="C15" s="173">
        <v>4874</v>
      </c>
      <c r="D15" s="173">
        <v>4498</v>
      </c>
      <c r="E15" s="173">
        <v>4122</v>
      </c>
      <c r="F15" s="173">
        <v>3746</v>
      </c>
      <c r="G15" s="173">
        <v>3370</v>
      </c>
      <c r="H15" s="173">
        <v>2994</v>
      </c>
      <c r="I15" s="173">
        <v>2618</v>
      </c>
      <c r="J15" s="173">
        <v>2242</v>
      </c>
      <c r="K15" s="177">
        <v>1790</v>
      </c>
      <c r="L15" s="177" t="s">
        <v>545</v>
      </c>
      <c r="M15" s="172">
        <v>17000</v>
      </c>
    </row>
    <row r="16" spans="1:13" ht="12.75">
      <c r="A16" s="172">
        <v>17500</v>
      </c>
      <c r="B16" s="173">
        <v>5404</v>
      </c>
      <c r="C16" s="173">
        <v>5017</v>
      </c>
      <c r="D16" s="173">
        <v>4630</v>
      </c>
      <c r="E16" s="173">
        <v>4243</v>
      </c>
      <c r="F16" s="173">
        <v>3856</v>
      </c>
      <c r="G16" s="173">
        <v>3469</v>
      </c>
      <c r="H16" s="173">
        <v>3082</v>
      </c>
      <c r="I16" s="173">
        <v>2695</v>
      </c>
      <c r="J16" s="173">
        <v>2308</v>
      </c>
      <c r="K16" s="177">
        <v>1843</v>
      </c>
      <c r="L16" s="177" t="s">
        <v>545</v>
      </c>
      <c r="M16" s="172">
        <v>17500</v>
      </c>
    </row>
    <row r="17" spans="1:13" ht="12.75">
      <c r="A17" s="172">
        <v>18000</v>
      </c>
      <c r="B17" s="173">
        <v>5561</v>
      </c>
      <c r="C17" s="173">
        <v>5162</v>
      </c>
      <c r="D17" s="173">
        <v>4764</v>
      </c>
      <c r="E17" s="173">
        <v>4366</v>
      </c>
      <c r="F17" s="173">
        <v>3968</v>
      </c>
      <c r="G17" s="173">
        <v>3570</v>
      </c>
      <c r="H17" s="173">
        <v>3171</v>
      </c>
      <c r="I17" s="173">
        <v>2773</v>
      </c>
      <c r="J17" s="173">
        <v>2375</v>
      </c>
      <c r="K17" s="177">
        <v>1857</v>
      </c>
      <c r="L17" s="177" t="s">
        <v>548</v>
      </c>
      <c r="M17" s="172">
        <v>18000</v>
      </c>
    </row>
    <row r="18" spans="1:13" ht="12.75">
      <c r="A18" s="172">
        <v>18500</v>
      </c>
      <c r="B18" s="173">
        <v>5777</v>
      </c>
      <c r="C18" s="173">
        <v>5368</v>
      </c>
      <c r="D18" s="173">
        <v>4958</v>
      </c>
      <c r="E18" s="173">
        <v>4549</v>
      </c>
      <c r="F18" s="173">
        <v>4140</v>
      </c>
      <c r="G18" s="173">
        <v>3731</v>
      </c>
      <c r="H18" s="173">
        <v>3322</v>
      </c>
      <c r="I18" s="173">
        <v>2912</v>
      </c>
      <c r="J18" s="173">
        <v>2503</v>
      </c>
      <c r="K18" s="177">
        <v>1889</v>
      </c>
      <c r="L18" s="177" t="s">
        <v>2177</v>
      </c>
      <c r="M18" s="172">
        <v>18500</v>
      </c>
    </row>
    <row r="19" spans="1:13" ht="12.75">
      <c r="A19" s="172">
        <v>19000</v>
      </c>
      <c r="B19" s="173">
        <v>6017</v>
      </c>
      <c r="C19" s="173">
        <v>5597</v>
      </c>
      <c r="D19" s="173">
        <v>5177</v>
      </c>
      <c r="E19" s="173">
        <v>4756</v>
      </c>
      <c r="F19" s="173">
        <v>4336</v>
      </c>
      <c r="G19" s="173">
        <v>3916</v>
      </c>
      <c r="H19" s="173">
        <v>3495</v>
      </c>
      <c r="I19" s="173">
        <v>3075</v>
      </c>
      <c r="J19" s="173">
        <v>2655</v>
      </c>
      <c r="K19" s="177">
        <v>1940</v>
      </c>
      <c r="L19" s="177" t="s">
        <v>560</v>
      </c>
      <c r="M19" s="172">
        <v>19000</v>
      </c>
    </row>
    <row r="20" spans="1:13" ht="12.75">
      <c r="A20" s="172">
        <v>19500</v>
      </c>
      <c r="B20" s="173">
        <v>6282</v>
      </c>
      <c r="C20" s="173">
        <v>5851</v>
      </c>
      <c r="D20" s="173">
        <v>5419</v>
      </c>
      <c r="E20" s="173">
        <v>4988</v>
      </c>
      <c r="F20" s="173">
        <v>4557</v>
      </c>
      <c r="G20" s="173">
        <v>4126</v>
      </c>
      <c r="H20" s="173">
        <v>3694</v>
      </c>
      <c r="I20" s="173">
        <v>3263</v>
      </c>
      <c r="J20" s="173">
        <v>2832</v>
      </c>
      <c r="K20" s="177">
        <v>2012</v>
      </c>
      <c r="L20" s="177" t="s">
        <v>566</v>
      </c>
      <c r="M20" s="172">
        <v>19500</v>
      </c>
    </row>
    <row r="21" spans="1:13" ht="12.75">
      <c r="A21" s="172">
        <v>20000</v>
      </c>
      <c r="B21" s="173">
        <v>6619</v>
      </c>
      <c r="C21" s="173">
        <v>6176</v>
      </c>
      <c r="D21" s="173">
        <v>5734</v>
      </c>
      <c r="E21" s="173">
        <v>5292</v>
      </c>
      <c r="F21" s="173">
        <v>4849</v>
      </c>
      <c r="G21" s="173">
        <v>4407</v>
      </c>
      <c r="H21" s="173">
        <v>3964</v>
      </c>
      <c r="I21" s="173">
        <v>3522</v>
      </c>
      <c r="J21" s="173">
        <v>3080</v>
      </c>
      <c r="K21" s="177">
        <v>2106</v>
      </c>
      <c r="L21" s="177" t="s">
        <v>575</v>
      </c>
      <c r="M21" s="172">
        <v>20000</v>
      </c>
    </row>
    <row r="22" spans="1:13" ht="12.75">
      <c r="A22" s="172">
        <v>20500</v>
      </c>
      <c r="B22" s="173">
        <v>6942</v>
      </c>
      <c r="C22" s="173">
        <v>6489</v>
      </c>
      <c r="D22" s="173">
        <v>6035</v>
      </c>
      <c r="E22" s="173">
        <v>5582</v>
      </c>
      <c r="F22" s="173">
        <v>5128</v>
      </c>
      <c r="G22" s="173">
        <v>4675</v>
      </c>
      <c r="H22" s="173">
        <v>4221</v>
      </c>
      <c r="I22" s="173">
        <v>3768</v>
      </c>
      <c r="J22" s="173">
        <v>3314</v>
      </c>
      <c r="K22" s="177">
        <v>2181</v>
      </c>
      <c r="L22" s="177" t="s">
        <v>2179</v>
      </c>
      <c r="M22" s="172">
        <v>20500</v>
      </c>
    </row>
    <row r="23" spans="1:13" ht="12.75">
      <c r="A23" s="172">
        <v>21000</v>
      </c>
      <c r="B23" s="173">
        <v>7251</v>
      </c>
      <c r="C23" s="173">
        <v>6786</v>
      </c>
      <c r="D23" s="173">
        <v>6322</v>
      </c>
      <c r="E23" s="173">
        <v>5857</v>
      </c>
      <c r="F23" s="173">
        <v>5393</v>
      </c>
      <c r="G23" s="173">
        <v>4928</v>
      </c>
      <c r="H23" s="173">
        <v>4464</v>
      </c>
      <c r="I23" s="173">
        <v>3999</v>
      </c>
      <c r="J23" s="173">
        <v>3535</v>
      </c>
      <c r="K23" s="177">
        <v>2234</v>
      </c>
      <c r="L23" s="177" t="s">
        <v>593</v>
      </c>
      <c r="M23" s="172">
        <v>21000</v>
      </c>
    </row>
    <row r="24" spans="1:13" ht="12.75">
      <c r="A24" s="172">
        <v>21500</v>
      </c>
      <c r="B24" s="173">
        <v>7603</v>
      </c>
      <c r="C24" s="173">
        <v>7127</v>
      </c>
      <c r="D24" s="173">
        <v>6652</v>
      </c>
      <c r="E24" s="173">
        <v>6176</v>
      </c>
      <c r="F24" s="173">
        <v>5700</v>
      </c>
      <c r="G24" s="173">
        <v>5225</v>
      </c>
      <c r="H24" s="173">
        <v>4749</v>
      </c>
      <c r="I24" s="173">
        <v>4274</v>
      </c>
      <c r="J24" s="173">
        <v>3798</v>
      </c>
      <c r="K24" s="177">
        <v>2562</v>
      </c>
      <c r="L24" s="177" t="s">
        <v>587</v>
      </c>
      <c r="M24" s="172">
        <v>21500</v>
      </c>
    </row>
    <row r="25" spans="1:13" ht="12.75">
      <c r="A25" s="172">
        <v>22000</v>
      </c>
      <c r="B25" s="173">
        <v>7975</v>
      </c>
      <c r="C25" s="173">
        <v>7488</v>
      </c>
      <c r="D25" s="173">
        <v>7002</v>
      </c>
      <c r="E25" s="173">
        <v>6515</v>
      </c>
      <c r="F25" s="173">
        <v>6029</v>
      </c>
      <c r="G25" s="173">
        <v>5542</v>
      </c>
      <c r="H25" s="173">
        <v>5055</v>
      </c>
      <c r="I25" s="173">
        <v>4569</v>
      </c>
      <c r="J25" s="173">
        <v>4082</v>
      </c>
      <c r="K25" s="177">
        <v>3206</v>
      </c>
      <c r="L25" s="177" t="s">
        <v>563</v>
      </c>
      <c r="M25" s="172">
        <v>22000</v>
      </c>
    </row>
    <row r="26" spans="1:13" ht="12.75">
      <c r="A26" s="172">
        <v>20474</v>
      </c>
      <c r="B26" s="173">
        <v>6912</v>
      </c>
      <c r="C26" s="173">
        <v>6459</v>
      </c>
      <c r="D26" s="173">
        <v>6006</v>
      </c>
      <c r="E26" s="173">
        <v>5553</v>
      </c>
      <c r="F26" s="173">
        <v>5100</v>
      </c>
      <c r="G26" s="173">
        <v>4647</v>
      </c>
      <c r="H26" s="173">
        <v>4194</v>
      </c>
      <c r="I26" s="173">
        <v>3741</v>
      </c>
      <c r="J26" s="173">
        <v>3288</v>
      </c>
      <c r="K26" s="177">
        <v>2156</v>
      </c>
      <c r="L26" s="177" t="s">
        <v>2179</v>
      </c>
      <c r="M26" s="172">
        <v>20474</v>
      </c>
    </row>
    <row r="27" spans="1:13" ht="13.5" thickBot="1">
      <c r="A27" s="174">
        <v>21579</v>
      </c>
      <c r="B27" s="178">
        <v>7673</v>
      </c>
      <c r="C27" s="178">
        <v>7196</v>
      </c>
      <c r="D27" s="178">
        <v>6718</v>
      </c>
      <c r="E27" s="178">
        <v>6241</v>
      </c>
      <c r="F27" s="178">
        <v>5764</v>
      </c>
      <c r="G27" s="178">
        <v>5286</v>
      </c>
      <c r="H27" s="178">
        <v>4809</v>
      </c>
      <c r="I27" s="178">
        <v>4332</v>
      </c>
      <c r="J27" s="178">
        <v>3854</v>
      </c>
      <c r="K27" s="188">
        <v>2709</v>
      </c>
      <c r="L27" s="205" t="s">
        <v>581</v>
      </c>
      <c r="M27" s="174">
        <v>21579</v>
      </c>
    </row>
    <row r="28" spans="1:13" ht="12.75">
      <c r="A28" s="170" t="s">
        <v>2223</v>
      </c>
      <c r="B28" s="233" t="s">
        <v>2158</v>
      </c>
      <c r="C28" s="233" t="s">
        <v>2160</v>
      </c>
      <c r="D28" s="233" t="s">
        <v>2162</v>
      </c>
      <c r="E28" s="233" t="s">
        <v>2164</v>
      </c>
      <c r="F28" s="233" t="s">
        <v>2166</v>
      </c>
      <c r="G28" s="233" t="s">
        <v>2168</v>
      </c>
      <c r="H28" s="233" t="s">
        <v>2170</v>
      </c>
      <c r="I28" s="233" t="s">
        <v>2172</v>
      </c>
      <c r="J28" s="233" t="s">
        <v>2174</v>
      </c>
      <c r="K28" s="241"/>
      <c r="L28" s="241"/>
      <c r="M28" s="171" t="s">
        <v>2223</v>
      </c>
    </row>
    <row r="29" spans="1:13" ht="12.75">
      <c r="A29" s="170" t="s">
        <v>2225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42"/>
      <c r="L29" s="242"/>
      <c r="M29" s="171" t="s">
        <v>2225</v>
      </c>
    </row>
  </sheetData>
  <mergeCells count="23">
    <mergeCell ref="J3:J4"/>
    <mergeCell ref="J28:J29"/>
    <mergeCell ref="A1:M2"/>
    <mergeCell ref="B3:B4"/>
    <mergeCell ref="C3:C4"/>
    <mergeCell ref="D3:D4"/>
    <mergeCell ref="E3:E4"/>
    <mergeCell ref="F3:F4"/>
    <mergeCell ref="G3:G4"/>
    <mergeCell ref="H3:H4"/>
    <mergeCell ref="I3:I4"/>
    <mergeCell ref="F28:F29"/>
    <mergeCell ref="G28:G29"/>
    <mergeCell ref="H28:H29"/>
    <mergeCell ref="I28:I29"/>
    <mergeCell ref="B28:B29"/>
    <mergeCell ref="C28:C29"/>
    <mergeCell ref="D28:D29"/>
    <mergeCell ref="E28:E29"/>
    <mergeCell ref="K3:K4"/>
    <mergeCell ref="L3:L4"/>
    <mergeCell ref="K28:K29"/>
    <mergeCell ref="L28:L29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0"/>
  </sheetPr>
  <dimension ref="A1:T43"/>
  <sheetViews>
    <sheetView workbookViewId="0" topLeftCell="A1">
      <selection activeCell="H8" sqref="H8"/>
    </sheetView>
  </sheetViews>
  <sheetFormatPr defaultColWidth="9.140625" defaultRowHeight="12.75"/>
  <sheetData>
    <row r="1" spans="1:20" ht="12.75">
      <c r="A1" s="232" t="s">
        <v>1635</v>
      </c>
      <c r="B1" s="232"/>
      <c r="C1" s="232"/>
      <c r="D1" s="181"/>
      <c r="E1" s="181"/>
      <c r="F1" s="181"/>
      <c r="G1" s="181"/>
      <c r="H1" s="181"/>
      <c r="I1" s="181"/>
      <c r="J1" s="181"/>
      <c r="K1" s="232" t="s">
        <v>1687</v>
      </c>
      <c r="L1" s="232"/>
      <c r="M1" s="232"/>
      <c r="N1" s="232"/>
      <c r="O1" s="181"/>
      <c r="P1" s="181"/>
      <c r="Q1" s="181"/>
      <c r="R1" s="181"/>
      <c r="S1" s="181"/>
      <c r="T1" s="181"/>
    </row>
    <row r="2" spans="1:20" ht="13.5" thickBo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spans="1:20" ht="12.75">
      <c r="A3" s="181"/>
      <c r="B3" s="294" t="s">
        <v>1634</v>
      </c>
      <c r="C3" s="294"/>
      <c r="D3" s="294"/>
      <c r="E3" s="294"/>
      <c r="F3" s="181"/>
      <c r="G3" s="181"/>
      <c r="H3" s="181"/>
      <c r="I3" s="181"/>
      <c r="J3" s="181"/>
      <c r="K3" s="251" t="s">
        <v>1341</v>
      </c>
      <c r="L3" s="252"/>
      <c r="M3" s="253"/>
      <c r="N3" s="259" t="s">
        <v>1698</v>
      </c>
      <c r="O3" s="260"/>
      <c r="P3" s="261"/>
      <c r="Q3" s="259" t="s">
        <v>1704</v>
      </c>
      <c r="R3" s="260"/>
      <c r="S3" s="261"/>
      <c r="T3" s="181"/>
    </row>
    <row r="4" spans="1:20" ht="13.5" thickBot="1">
      <c r="A4" s="181"/>
      <c r="B4" s="294" t="s">
        <v>1632</v>
      </c>
      <c r="C4" s="294"/>
      <c r="D4" s="294"/>
      <c r="E4" s="294"/>
      <c r="F4" s="181"/>
      <c r="G4" s="181"/>
      <c r="H4" s="181"/>
      <c r="I4" s="181"/>
      <c r="J4" s="181"/>
      <c r="K4" s="254"/>
      <c r="L4" s="255"/>
      <c r="M4" s="256"/>
      <c r="N4" s="262"/>
      <c r="O4" s="263"/>
      <c r="P4" s="264"/>
      <c r="Q4" s="262"/>
      <c r="R4" s="263"/>
      <c r="S4" s="264"/>
      <c r="T4" s="181"/>
    </row>
    <row r="5" spans="1:20" ht="12.75">
      <c r="A5" s="181"/>
      <c r="B5" s="294" t="s">
        <v>1633</v>
      </c>
      <c r="C5" s="294"/>
      <c r="D5" s="294"/>
      <c r="E5" s="294"/>
      <c r="F5" s="181"/>
      <c r="G5" s="181"/>
      <c r="H5" s="181"/>
      <c r="I5" s="181"/>
      <c r="J5" s="181"/>
      <c r="K5" s="246" t="s">
        <v>1688</v>
      </c>
      <c r="L5" s="269"/>
      <c r="M5" s="247"/>
      <c r="N5" s="265">
        <v>10000</v>
      </c>
      <c r="O5" s="260"/>
      <c r="P5" s="261"/>
      <c r="Q5" s="265">
        <v>5000</v>
      </c>
      <c r="R5" s="260"/>
      <c r="S5" s="261"/>
      <c r="T5" s="181"/>
    </row>
    <row r="6" spans="1:20" ht="13.5" thickBo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248" t="s">
        <v>1689</v>
      </c>
      <c r="L6" s="270"/>
      <c r="M6" s="249"/>
      <c r="N6" s="262"/>
      <c r="O6" s="263"/>
      <c r="P6" s="264"/>
      <c r="Q6" s="262"/>
      <c r="R6" s="263"/>
      <c r="S6" s="264"/>
      <c r="T6" s="181"/>
    </row>
    <row r="7" spans="1:20" ht="12.75">
      <c r="A7" s="232" t="s">
        <v>1636</v>
      </c>
      <c r="B7" s="232"/>
      <c r="C7" s="232"/>
      <c r="D7" s="181"/>
      <c r="E7" s="181"/>
      <c r="F7" s="181"/>
      <c r="G7" s="181"/>
      <c r="H7" s="181"/>
      <c r="I7" s="181"/>
      <c r="J7" s="181"/>
      <c r="K7" s="246" t="s">
        <v>1690</v>
      </c>
      <c r="L7" s="269"/>
      <c r="M7" s="247"/>
      <c r="N7" s="259" t="s">
        <v>1699</v>
      </c>
      <c r="O7" s="260"/>
      <c r="P7" s="261"/>
      <c r="Q7" s="259" t="s">
        <v>1699</v>
      </c>
      <c r="R7" s="260"/>
      <c r="S7" s="261"/>
      <c r="T7" s="181"/>
    </row>
    <row r="8" spans="1:20" ht="13.5" thickBo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248" t="s">
        <v>1691</v>
      </c>
      <c r="L8" s="270"/>
      <c r="M8" s="249"/>
      <c r="N8" s="262"/>
      <c r="O8" s="263"/>
      <c r="P8" s="264"/>
      <c r="Q8" s="262"/>
      <c r="R8" s="263"/>
      <c r="S8" s="264"/>
      <c r="T8" s="181"/>
    </row>
    <row r="9" spans="1:20" ht="13.5" thickBot="1">
      <c r="A9" s="288"/>
      <c r="B9" s="289"/>
      <c r="C9" s="289"/>
      <c r="D9" s="289"/>
      <c r="E9" s="290"/>
      <c r="F9" s="246" t="s">
        <v>1637</v>
      </c>
      <c r="G9" s="247"/>
      <c r="H9" s="246" t="s">
        <v>1639</v>
      </c>
      <c r="I9" s="247"/>
      <c r="J9" s="181"/>
      <c r="K9" s="243" t="s">
        <v>1692</v>
      </c>
      <c r="L9" s="250"/>
      <c r="M9" s="244"/>
      <c r="N9" s="266">
        <v>30</v>
      </c>
      <c r="O9" s="267"/>
      <c r="P9" s="268"/>
      <c r="Q9" s="266">
        <v>15</v>
      </c>
      <c r="R9" s="267"/>
      <c r="S9" s="268"/>
      <c r="T9" s="181"/>
    </row>
    <row r="10" spans="1:20" ht="13.5" thickBot="1">
      <c r="A10" s="291"/>
      <c r="B10" s="292"/>
      <c r="C10" s="292"/>
      <c r="D10" s="292"/>
      <c r="E10" s="293"/>
      <c r="F10" s="248" t="s">
        <v>1638</v>
      </c>
      <c r="G10" s="249"/>
      <c r="H10" s="248" t="s">
        <v>1640</v>
      </c>
      <c r="I10" s="249"/>
      <c r="J10" s="181"/>
      <c r="K10" s="246"/>
      <c r="L10" s="269"/>
      <c r="M10" s="247"/>
      <c r="N10" s="257" t="s">
        <v>1700</v>
      </c>
      <c r="O10" s="190" t="s">
        <v>1701</v>
      </c>
      <c r="P10" s="257" t="s">
        <v>1703</v>
      </c>
      <c r="Q10" s="257" t="s">
        <v>1700</v>
      </c>
      <c r="R10" s="190" t="s">
        <v>1701</v>
      </c>
      <c r="S10" s="257" t="s">
        <v>1703</v>
      </c>
      <c r="T10" s="181"/>
    </row>
    <row r="11" spans="1:20" ht="13.5" thickBot="1">
      <c r="A11" s="246" t="s">
        <v>1662</v>
      </c>
      <c r="B11" s="269"/>
      <c r="C11" s="269"/>
      <c r="D11" s="269"/>
      <c r="E11" s="247"/>
      <c r="F11" s="246" t="s">
        <v>1641</v>
      </c>
      <c r="G11" s="247"/>
      <c r="H11" s="246" t="s">
        <v>1650</v>
      </c>
      <c r="I11" s="247"/>
      <c r="J11" s="181"/>
      <c r="K11" s="248"/>
      <c r="L11" s="270"/>
      <c r="M11" s="249"/>
      <c r="N11" s="258"/>
      <c r="O11" s="191" t="s">
        <v>1702</v>
      </c>
      <c r="P11" s="258"/>
      <c r="Q11" s="258"/>
      <c r="R11" s="191" t="s">
        <v>1702</v>
      </c>
      <c r="S11" s="258"/>
      <c r="T11" s="181"/>
    </row>
    <row r="12" spans="1:20" ht="13.5" thickBot="1">
      <c r="A12" s="284" t="s">
        <v>1663</v>
      </c>
      <c r="B12" s="285"/>
      <c r="C12" s="285"/>
      <c r="D12" s="285"/>
      <c r="E12" s="286"/>
      <c r="F12" s="284" t="s">
        <v>1642</v>
      </c>
      <c r="G12" s="286"/>
      <c r="H12" s="284" t="s">
        <v>1651</v>
      </c>
      <c r="I12" s="286"/>
      <c r="J12" s="181"/>
      <c r="K12" s="243" t="s">
        <v>1693</v>
      </c>
      <c r="L12" s="250"/>
      <c r="M12" s="250"/>
      <c r="N12" s="194">
        <v>695</v>
      </c>
      <c r="O12" s="194">
        <v>383</v>
      </c>
      <c r="P12" s="194">
        <v>70</v>
      </c>
      <c r="Q12" s="194">
        <v>383</v>
      </c>
      <c r="R12" s="194">
        <v>227</v>
      </c>
      <c r="S12" s="194">
        <v>70</v>
      </c>
      <c r="T12" s="181"/>
    </row>
    <row r="13" spans="1:20" ht="13.5" thickBot="1">
      <c r="A13" s="284" t="s">
        <v>1664</v>
      </c>
      <c r="B13" s="285"/>
      <c r="C13" s="285"/>
      <c r="D13" s="285"/>
      <c r="E13" s="286"/>
      <c r="F13" s="284" t="s">
        <v>1642</v>
      </c>
      <c r="G13" s="286"/>
      <c r="H13" s="284" t="s">
        <v>1651</v>
      </c>
      <c r="I13" s="286"/>
      <c r="J13" s="181"/>
      <c r="K13" s="243" t="s">
        <v>1694</v>
      </c>
      <c r="L13" s="250"/>
      <c r="M13" s="250"/>
      <c r="N13" s="194">
        <v>47</v>
      </c>
      <c r="O13" s="194">
        <v>47</v>
      </c>
      <c r="P13" s="194">
        <v>47</v>
      </c>
      <c r="Q13" s="194">
        <v>28</v>
      </c>
      <c r="R13" s="194">
        <v>28</v>
      </c>
      <c r="S13" s="194">
        <v>28</v>
      </c>
      <c r="T13" s="181"/>
    </row>
    <row r="14" spans="1:20" ht="13.5" thickBot="1">
      <c r="A14" s="284" t="s">
        <v>1665</v>
      </c>
      <c r="B14" s="285"/>
      <c r="C14" s="285"/>
      <c r="D14" s="285"/>
      <c r="E14" s="286"/>
      <c r="F14" s="284" t="s">
        <v>1643</v>
      </c>
      <c r="G14" s="286"/>
      <c r="H14" s="287">
        <v>1025</v>
      </c>
      <c r="I14" s="286"/>
      <c r="J14" s="181"/>
      <c r="K14" s="243" t="s">
        <v>1695</v>
      </c>
      <c r="L14" s="250"/>
      <c r="M14" s="250"/>
      <c r="N14" s="194">
        <v>11</v>
      </c>
      <c r="O14" s="194">
        <v>27</v>
      </c>
      <c r="P14" s="194">
        <v>42</v>
      </c>
      <c r="Q14" s="194">
        <v>11</v>
      </c>
      <c r="R14" s="194">
        <v>27</v>
      </c>
      <c r="S14" s="194">
        <v>42</v>
      </c>
      <c r="T14" s="181"/>
    </row>
    <row r="15" spans="1:20" ht="13.5" thickBot="1">
      <c r="A15" s="284" t="s">
        <v>1666</v>
      </c>
      <c r="B15" s="285"/>
      <c r="C15" s="285"/>
      <c r="D15" s="285"/>
      <c r="E15" s="286"/>
      <c r="F15" s="284" t="s">
        <v>1644</v>
      </c>
      <c r="G15" s="286"/>
      <c r="H15" s="287">
        <v>1000</v>
      </c>
      <c r="I15" s="286"/>
      <c r="J15" s="181"/>
      <c r="K15" s="243" t="s">
        <v>1696</v>
      </c>
      <c r="L15" s="250"/>
      <c r="M15" s="250"/>
      <c r="N15" s="194">
        <v>31</v>
      </c>
      <c r="O15" s="194">
        <v>21</v>
      </c>
      <c r="P15" s="194">
        <v>11</v>
      </c>
      <c r="Q15" s="194">
        <v>20</v>
      </c>
      <c r="R15" s="194">
        <v>26</v>
      </c>
      <c r="S15" s="194">
        <v>11</v>
      </c>
      <c r="T15" s="181"/>
    </row>
    <row r="16" spans="1:20" ht="13.5" thickBot="1">
      <c r="A16" s="248" t="s">
        <v>1667</v>
      </c>
      <c r="B16" s="270"/>
      <c r="C16" s="270"/>
      <c r="D16" s="270"/>
      <c r="E16" s="249"/>
      <c r="F16" s="284" t="s">
        <v>1644</v>
      </c>
      <c r="G16" s="286"/>
      <c r="H16" s="287">
        <v>1000</v>
      </c>
      <c r="I16" s="286"/>
      <c r="J16" s="181"/>
      <c r="K16" s="243" t="s">
        <v>1697</v>
      </c>
      <c r="L16" s="250"/>
      <c r="M16" s="250"/>
      <c r="N16" s="194">
        <v>20</v>
      </c>
      <c r="O16" s="194">
        <v>20</v>
      </c>
      <c r="P16" s="194">
        <v>20</v>
      </c>
      <c r="Q16" s="194">
        <v>20</v>
      </c>
      <c r="R16" s="194">
        <v>20</v>
      </c>
      <c r="S16" s="194">
        <v>20</v>
      </c>
      <c r="T16" s="181"/>
    </row>
    <row r="17" spans="1:20" ht="12.75">
      <c r="A17" s="281" t="s">
        <v>1672</v>
      </c>
      <c r="B17" s="259" t="s">
        <v>1668</v>
      </c>
      <c r="C17" s="260"/>
      <c r="D17" s="260"/>
      <c r="E17" s="261"/>
      <c r="F17" s="284" t="s">
        <v>1645</v>
      </c>
      <c r="G17" s="286"/>
      <c r="H17" s="284" t="s">
        <v>1652</v>
      </c>
      <c r="I17" s="286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</row>
    <row r="18" spans="1:20" ht="12.75">
      <c r="A18" s="282"/>
      <c r="B18" s="278"/>
      <c r="C18" s="279"/>
      <c r="D18" s="279"/>
      <c r="E18" s="280"/>
      <c r="F18" s="284" t="s">
        <v>1648</v>
      </c>
      <c r="G18" s="286"/>
      <c r="H18" s="284" t="s">
        <v>1653</v>
      </c>
      <c r="I18" s="286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</row>
    <row r="19" spans="1:20" ht="12.75">
      <c r="A19" s="282"/>
      <c r="B19" s="278"/>
      <c r="C19" s="279"/>
      <c r="D19" s="279"/>
      <c r="E19" s="280"/>
      <c r="F19" s="284">
        <v>45</v>
      </c>
      <c r="G19" s="286"/>
      <c r="H19" s="284" t="s">
        <v>1654</v>
      </c>
      <c r="I19" s="286"/>
      <c r="J19" s="181"/>
      <c r="K19" s="181"/>
      <c r="L19" s="181" t="s">
        <v>1705</v>
      </c>
      <c r="M19" s="181"/>
      <c r="N19" s="181"/>
      <c r="O19" s="181"/>
      <c r="P19" s="181"/>
      <c r="Q19" s="181"/>
      <c r="R19" s="181"/>
      <c r="S19" s="181"/>
      <c r="T19" s="181"/>
    </row>
    <row r="20" spans="1:20" ht="12.75">
      <c r="A20" s="282"/>
      <c r="B20" s="278"/>
      <c r="C20" s="279"/>
      <c r="D20" s="279"/>
      <c r="E20" s="280"/>
      <c r="F20" s="284" t="s">
        <v>1649</v>
      </c>
      <c r="G20" s="286"/>
      <c r="H20" s="284" t="s">
        <v>1655</v>
      </c>
      <c r="I20" s="286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</row>
    <row r="21" spans="1:20" ht="12.75">
      <c r="A21" s="282"/>
      <c r="B21" s="278"/>
      <c r="C21" s="279"/>
      <c r="D21" s="279"/>
      <c r="E21" s="280"/>
      <c r="F21" s="284">
        <v>55</v>
      </c>
      <c r="G21" s="286"/>
      <c r="H21" s="284" t="s">
        <v>1656</v>
      </c>
      <c r="I21" s="286"/>
      <c r="J21" s="181"/>
      <c r="K21" s="181"/>
      <c r="L21" s="181" t="s">
        <v>1706</v>
      </c>
      <c r="M21" s="181"/>
      <c r="N21" s="181"/>
      <c r="O21" s="181"/>
      <c r="P21" s="181"/>
      <c r="Q21" s="181"/>
      <c r="R21" s="181"/>
      <c r="S21" s="181"/>
      <c r="T21" s="181"/>
    </row>
    <row r="22" spans="1:20" ht="13.5" thickBot="1">
      <c r="A22" s="282"/>
      <c r="B22" s="262"/>
      <c r="C22" s="263"/>
      <c r="D22" s="263"/>
      <c r="E22" s="264"/>
      <c r="F22" s="284">
        <v>65</v>
      </c>
      <c r="G22" s="286"/>
      <c r="H22" s="284" t="s">
        <v>1657</v>
      </c>
      <c r="I22" s="286"/>
      <c r="J22" s="181"/>
      <c r="K22" s="181"/>
      <c r="L22" s="181"/>
      <c r="M22" s="181"/>
      <c r="N22" s="181" t="s">
        <v>1707</v>
      </c>
      <c r="O22" s="181"/>
      <c r="P22" s="181"/>
      <c r="Q22" s="181"/>
      <c r="R22" s="181"/>
      <c r="S22" s="181"/>
      <c r="T22" s="181"/>
    </row>
    <row r="23" spans="1:20" ht="12.75">
      <c r="A23" s="282"/>
      <c r="B23" s="259" t="s">
        <v>1669</v>
      </c>
      <c r="C23" s="260"/>
      <c r="D23" s="260"/>
      <c r="E23" s="261"/>
      <c r="F23" s="284">
        <v>15</v>
      </c>
      <c r="G23" s="286"/>
      <c r="H23" s="287">
        <v>2392</v>
      </c>
      <c r="I23" s="286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</row>
    <row r="24" spans="1:20" ht="13.5" thickBot="1">
      <c r="A24" s="282"/>
      <c r="B24" s="262"/>
      <c r="C24" s="263"/>
      <c r="D24" s="263"/>
      <c r="E24" s="264"/>
      <c r="F24" s="284">
        <v>34</v>
      </c>
      <c r="G24" s="286"/>
      <c r="H24" s="287">
        <v>1055</v>
      </c>
      <c r="I24" s="286"/>
      <c r="J24" s="181"/>
      <c r="K24" s="181"/>
      <c r="L24" s="181" t="s">
        <v>1708</v>
      </c>
      <c r="M24" s="181"/>
      <c r="N24" s="181"/>
      <c r="O24" s="181"/>
      <c r="P24" s="181"/>
      <c r="Q24" s="181"/>
      <c r="R24" s="181"/>
      <c r="S24" s="181"/>
      <c r="T24" s="181"/>
    </row>
    <row r="25" spans="1:20" ht="13.5" thickBot="1">
      <c r="A25" s="282"/>
      <c r="B25" s="259" t="s">
        <v>1670</v>
      </c>
      <c r="C25" s="261"/>
      <c r="D25" s="243" t="s">
        <v>1671</v>
      </c>
      <c r="E25" s="244"/>
      <c r="F25" s="284">
        <v>85</v>
      </c>
      <c r="G25" s="286"/>
      <c r="H25" s="284" t="s">
        <v>1658</v>
      </c>
      <c r="I25" s="286"/>
      <c r="J25" s="181"/>
      <c r="K25" s="181"/>
      <c r="L25" s="181"/>
      <c r="M25" s="181"/>
      <c r="N25" s="181" t="s">
        <v>1709</v>
      </c>
      <c r="O25" s="181"/>
      <c r="P25" s="181"/>
      <c r="Q25" s="181"/>
      <c r="R25" s="181"/>
      <c r="S25" s="181"/>
      <c r="T25" s="181"/>
    </row>
    <row r="26" spans="1:20" ht="13.5" thickBot="1">
      <c r="A26" s="282"/>
      <c r="B26" s="262"/>
      <c r="C26" s="264"/>
      <c r="D26" s="243" t="s">
        <v>1405</v>
      </c>
      <c r="E26" s="244"/>
      <c r="F26" s="284">
        <v>90</v>
      </c>
      <c r="G26" s="286"/>
      <c r="H26" s="284" t="s">
        <v>1659</v>
      </c>
      <c r="I26" s="286"/>
      <c r="J26" s="181"/>
      <c r="K26" s="181"/>
      <c r="L26" s="181"/>
      <c r="M26" s="181"/>
      <c r="N26" s="181" t="s">
        <v>1710</v>
      </c>
      <c r="O26" s="181"/>
      <c r="P26" s="181"/>
      <c r="Q26" s="181"/>
      <c r="R26" s="181"/>
      <c r="S26" s="181"/>
      <c r="T26" s="181"/>
    </row>
    <row r="27" spans="1:20" ht="13.5" thickBot="1">
      <c r="A27" s="282"/>
      <c r="B27" s="277"/>
      <c r="C27" s="257" t="s">
        <v>1672</v>
      </c>
      <c r="D27" s="243" t="s">
        <v>1673</v>
      </c>
      <c r="E27" s="244"/>
      <c r="F27" s="284" t="s">
        <v>1647</v>
      </c>
      <c r="G27" s="286"/>
      <c r="H27" s="284" t="s">
        <v>1660</v>
      </c>
      <c r="I27" s="286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</row>
    <row r="28" spans="1:20" ht="13.5" thickBot="1">
      <c r="A28" s="282"/>
      <c r="B28" s="275"/>
      <c r="C28" s="271"/>
      <c r="D28" s="243" t="s">
        <v>1674</v>
      </c>
      <c r="E28" s="244"/>
      <c r="F28" s="248" t="s">
        <v>1646</v>
      </c>
      <c r="G28" s="249"/>
      <c r="H28" s="248" t="s">
        <v>1661</v>
      </c>
      <c r="I28" s="249"/>
      <c r="J28" s="181"/>
      <c r="K28" s="181"/>
      <c r="L28" s="181" t="s">
        <v>1711</v>
      </c>
      <c r="M28" s="181"/>
      <c r="N28" s="181"/>
      <c r="O28" s="181"/>
      <c r="P28" s="181"/>
      <c r="Q28" s="181"/>
      <c r="R28" s="181"/>
      <c r="S28" s="181"/>
      <c r="T28" s="181"/>
    </row>
    <row r="29" spans="1:20" ht="13.5" thickBot="1">
      <c r="A29" s="282"/>
      <c r="B29" s="275"/>
      <c r="C29" s="257" t="s">
        <v>1682</v>
      </c>
      <c r="D29" s="243" t="s">
        <v>1675</v>
      </c>
      <c r="E29" s="250"/>
      <c r="F29" s="250"/>
      <c r="G29" s="250"/>
      <c r="H29" s="250"/>
      <c r="I29" s="244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</row>
    <row r="30" spans="1:20" ht="13.5" thickBot="1">
      <c r="A30" s="282"/>
      <c r="B30" s="196" t="s">
        <v>1672</v>
      </c>
      <c r="C30" s="258"/>
      <c r="D30" s="243" t="s">
        <v>1676</v>
      </c>
      <c r="E30" s="244"/>
      <c r="F30" s="259" t="s">
        <v>1678</v>
      </c>
      <c r="G30" s="260"/>
      <c r="H30" s="260"/>
      <c r="I30" s="261"/>
      <c r="J30" s="181"/>
      <c r="K30" s="181"/>
      <c r="L30" s="181" t="s">
        <v>1712</v>
      </c>
      <c r="M30" s="181"/>
      <c r="N30" s="181"/>
      <c r="O30" s="181"/>
      <c r="P30" s="181"/>
      <c r="Q30" s="181"/>
      <c r="R30" s="181"/>
      <c r="S30" s="181"/>
      <c r="T30" s="181"/>
    </row>
    <row r="31" spans="1:20" ht="13.5" thickBot="1">
      <c r="A31" s="282"/>
      <c r="B31" s="196" t="s">
        <v>1683</v>
      </c>
      <c r="C31" s="258"/>
      <c r="D31" s="243" t="s">
        <v>1677</v>
      </c>
      <c r="E31" s="244"/>
      <c r="F31" s="262"/>
      <c r="G31" s="263"/>
      <c r="H31" s="263"/>
      <c r="I31" s="264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</row>
    <row r="32" spans="1:20" ht="13.5" thickBot="1">
      <c r="A32" s="282"/>
      <c r="B32" s="196" t="s">
        <v>1684</v>
      </c>
      <c r="C32" s="258"/>
      <c r="D32" s="243" t="s">
        <v>1679</v>
      </c>
      <c r="E32" s="250"/>
      <c r="F32" s="250"/>
      <c r="G32" s="250"/>
      <c r="H32" s="250"/>
      <c r="I32" s="244"/>
      <c r="J32" s="181"/>
      <c r="K32" s="198" t="s">
        <v>1713</v>
      </c>
      <c r="L32" s="198"/>
      <c r="M32" s="198"/>
      <c r="N32" s="181"/>
      <c r="O32" s="181"/>
      <c r="P32" s="181"/>
      <c r="Q32" s="181"/>
      <c r="R32" s="181"/>
      <c r="S32" s="181"/>
      <c r="T32" s="181"/>
    </row>
    <row r="33" spans="1:20" ht="13.5" thickBot="1">
      <c r="A33" s="282"/>
      <c r="B33" s="275"/>
      <c r="C33" s="258"/>
      <c r="D33" s="243" t="s">
        <v>1676</v>
      </c>
      <c r="E33" s="244"/>
      <c r="F33" s="243" t="s">
        <v>1680</v>
      </c>
      <c r="G33" s="250"/>
      <c r="H33" s="250"/>
      <c r="I33" s="244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</row>
    <row r="34" spans="1:20" ht="13.5" thickBot="1">
      <c r="A34" s="282"/>
      <c r="B34" s="276"/>
      <c r="C34" s="271"/>
      <c r="D34" s="243" t="s">
        <v>1677</v>
      </c>
      <c r="E34" s="244"/>
      <c r="F34" s="243" t="s">
        <v>1681</v>
      </c>
      <c r="G34" s="250"/>
      <c r="H34" s="250"/>
      <c r="I34" s="244"/>
      <c r="J34" s="181"/>
      <c r="K34" s="251" t="s">
        <v>1341</v>
      </c>
      <c r="L34" s="252"/>
      <c r="M34" s="253"/>
      <c r="N34" s="190" t="s">
        <v>1717</v>
      </c>
      <c r="O34" s="190" t="s">
        <v>1719</v>
      </c>
      <c r="P34" s="243" t="s">
        <v>1725</v>
      </c>
      <c r="Q34" s="244"/>
      <c r="R34" s="195" t="s">
        <v>1345</v>
      </c>
      <c r="S34" s="246" t="s">
        <v>1729</v>
      </c>
      <c r="T34" s="247"/>
    </row>
    <row r="35" spans="1:20" ht="13.5" thickBot="1">
      <c r="A35" s="282"/>
      <c r="B35" s="257" t="s">
        <v>1682</v>
      </c>
      <c r="C35" s="257" t="s">
        <v>1405</v>
      </c>
      <c r="D35" s="243" t="s">
        <v>1676</v>
      </c>
      <c r="E35" s="244"/>
      <c r="F35" s="243" t="s">
        <v>1678</v>
      </c>
      <c r="G35" s="250"/>
      <c r="H35" s="250"/>
      <c r="I35" s="244"/>
      <c r="J35" s="181"/>
      <c r="K35" s="254"/>
      <c r="L35" s="255"/>
      <c r="M35" s="256"/>
      <c r="N35" s="191" t="s">
        <v>1718</v>
      </c>
      <c r="O35" s="197" t="s">
        <v>2238</v>
      </c>
      <c r="P35" s="243" t="s">
        <v>1726</v>
      </c>
      <c r="Q35" s="244"/>
      <c r="R35" s="199" t="s">
        <v>2238</v>
      </c>
      <c r="S35" s="248" t="s">
        <v>1726</v>
      </c>
      <c r="T35" s="249"/>
    </row>
    <row r="36" spans="1:20" ht="13.5" thickBot="1">
      <c r="A36" s="282"/>
      <c r="B36" s="258"/>
      <c r="C36" s="271"/>
      <c r="D36" s="272"/>
      <c r="E36" s="273"/>
      <c r="F36" s="272"/>
      <c r="G36" s="274"/>
      <c r="H36" s="274"/>
      <c r="I36" s="273"/>
      <c r="J36" s="181"/>
      <c r="K36" s="243" t="s">
        <v>1536</v>
      </c>
      <c r="L36" s="250"/>
      <c r="M36" s="250"/>
      <c r="N36" s="194">
        <v>3</v>
      </c>
      <c r="O36" s="194" t="s">
        <v>1720</v>
      </c>
      <c r="P36" s="243">
        <v>152</v>
      </c>
      <c r="Q36" s="244"/>
      <c r="R36" s="200" t="s">
        <v>1727</v>
      </c>
      <c r="S36" s="243">
        <v>51</v>
      </c>
      <c r="T36" s="244"/>
    </row>
    <row r="37" spans="1:20" ht="13.5" thickBot="1">
      <c r="A37" s="282"/>
      <c r="B37" s="258"/>
      <c r="C37" s="201" t="s">
        <v>1685</v>
      </c>
      <c r="D37" s="243" t="s">
        <v>1676</v>
      </c>
      <c r="E37" s="244"/>
      <c r="F37" s="243" t="s">
        <v>1680</v>
      </c>
      <c r="G37" s="250"/>
      <c r="H37" s="250"/>
      <c r="I37" s="244"/>
      <c r="J37" s="181"/>
      <c r="K37" s="243" t="s">
        <v>1714</v>
      </c>
      <c r="L37" s="250"/>
      <c r="M37" s="250"/>
      <c r="N37" s="194">
        <v>2</v>
      </c>
      <c r="O37" s="194" t="s">
        <v>1721</v>
      </c>
      <c r="P37" s="243">
        <v>124</v>
      </c>
      <c r="Q37" s="244"/>
      <c r="R37" s="200" t="s">
        <v>2462</v>
      </c>
      <c r="S37" s="243">
        <v>28</v>
      </c>
      <c r="T37" s="244"/>
    </row>
    <row r="38" spans="1:20" ht="13.5" thickBot="1">
      <c r="A38" s="283"/>
      <c r="B38" s="271"/>
      <c r="C38" s="201" t="s">
        <v>1686</v>
      </c>
      <c r="D38" s="202"/>
      <c r="E38" s="203"/>
      <c r="F38" s="243"/>
      <c r="G38" s="250"/>
      <c r="H38" s="250"/>
      <c r="I38" s="244"/>
      <c r="J38" s="181"/>
      <c r="K38" s="243" t="s">
        <v>1715</v>
      </c>
      <c r="L38" s="250"/>
      <c r="M38" s="250"/>
      <c r="N38" s="194">
        <v>31</v>
      </c>
      <c r="O38" s="194">
        <v>-30.48</v>
      </c>
      <c r="P38" s="243">
        <v>-945</v>
      </c>
      <c r="Q38" s="244"/>
      <c r="R38" s="200" t="s">
        <v>1728</v>
      </c>
      <c r="S38" s="243">
        <v>422</v>
      </c>
      <c r="T38" s="244"/>
    </row>
    <row r="39" spans="1:20" ht="13.5" thickBo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243" t="s">
        <v>1544</v>
      </c>
      <c r="L39" s="250"/>
      <c r="M39" s="250"/>
      <c r="N39" s="194">
        <v>6</v>
      </c>
      <c r="O39" s="194" t="s">
        <v>1722</v>
      </c>
      <c r="P39" s="243">
        <v>299</v>
      </c>
      <c r="Q39" s="244"/>
      <c r="R39" s="200" t="s">
        <v>3318</v>
      </c>
      <c r="S39" s="243">
        <v>59</v>
      </c>
      <c r="T39" s="244"/>
    </row>
    <row r="40" spans="1:20" ht="13.5" thickBo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243" t="s">
        <v>1716</v>
      </c>
      <c r="L40" s="250"/>
      <c r="M40" s="250"/>
      <c r="N40" s="194">
        <v>65</v>
      </c>
      <c r="O40" s="194" t="s">
        <v>1723</v>
      </c>
      <c r="P40" s="243">
        <v>3.453</v>
      </c>
      <c r="Q40" s="244"/>
      <c r="R40" s="200" t="s">
        <v>3452</v>
      </c>
      <c r="S40" s="243">
        <v>314</v>
      </c>
      <c r="T40" s="244"/>
    </row>
    <row r="41" spans="1:20" ht="13.5" thickBo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243" t="s">
        <v>1551</v>
      </c>
      <c r="L41" s="250"/>
      <c r="M41" s="250"/>
      <c r="N41" s="194">
        <v>13</v>
      </c>
      <c r="O41" s="194">
        <v>-81.92</v>
      </c>
      <c r="P41" s="243">
        <v>-155</v>
      </c>
      <c r="Q41" s="244"/>
      <c r="R41" s="200" t="s">
        <v>1728</v>
      </c>
      <c r="S41" s="243">
        <v>176</v>
      </c>
      <c r="T41" s="244"/>
    </row>
    <row r="42" spans="1:20" ht="13.5" thickBo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243" t="s">
        <v>1435</v>
      </c>
      <c r="L42" s="250"/>
      <c r="M42" s="250"/>
      <c r="N42" s="194">
        <v>120</v>
      </c>
      <c r="O42" s="194" t="s">
        <v>1724</v>
      </c>
      <c r="P42" s="245">
        <v>2928</v>
      </c>
      <c r="Q42" s="244"/>
      <c r="R42" s="200" t="s">
        <v>2185</v>
      </c>
      <c r="S42" s="245">
        <v>1050</v>
      </c>
      <c r="T42" s="244"/>
    </row>
    <row r="43" spans="1:20" ht="12.7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</row>
  </sheetData>
  <mergeCells count="133">
    <mergeCell ref="A1:C1"/>
    <mergeCell ref="B3:E3"/>
    <mergeCell ref="B4:E4"/>
    <mergeCell ref="B5:E5"/>
    <mergeCell ref="A7:C7"/>
    <mergeCell ref="A9:E10"/>
    <mergeCell ref="F9:G9"/>
    <mergeCell ref="F10:G10"/>
    <mergeCell ref="H9:I9"/>
    <mergeCell ref="H10:I10"/>
    <mergeCell ref="F11:G11"/>
    <mergeCell ref="F12:G12"/>
    <mergeCell ref="F17:G17"/>
    <mergeCell ref="F18:G18"/>
    <mergeCell ref="F19:G19"/>
    <mergeCell ref="F20:G20"/>
    <mergeCell ref="F21:G21"/>
    <mergeCell ref="F22:G22"/>
    <mergeCell ref="F23:G23"/>
    <mergeCell ref="F24:G24"/>
    <mergeCell ref="H11:I11"/>
    <mergeCell ref="F25:G25"/>
    <mergeCell ref="F26:G26"/>
    <mergeCell ref="H15:I15"/>
    <mergeCell ref="H24:I24"/>
    <mergeCell ref="H23:I23"/>
    <mergeCell ref="H22:I22"/>
    <mergeCell ref="H21:I21"/>
    <mergeCell ref="H20:I20"/>
    <mergeCell ref="H19:I19"/>
    <mergeCell ref="H26:I26"/>
    <mergeCell ref="H25:I25"/>
    <mergeCell ref="H14:I14"/>
    <mergeCell ref="H13:I13"/>
    <mergeCell ref="A12:E12"/>
    <mergeCell ref="H18:I18"/>
    <mergeCell ref="H17:I17"/>
    <mergeCell ref="H16:I16"/>
    <mergeCell ref="A16:E16"/>
    <mergeCell ref="H12:I12"/>
    <mergeCell ref="F13:G13"/>
    <mergeCell ref="F14:G14"/>
    <mergeCell ref="F15:G15"/>
    <mergeCell ref="F16:G16"/>
    <mergeCell ref="A11:E11"/>
    <mergeCell ref="B17:E22"/>
    <mergeCell ref="B23:E24"/>
    <mergeCell ref="B25:C26"/>
    <mergeCell ref="D25:E25"/>
    <mergeCell ref="D26:E26"/>
    <mergeCell ref="A17:A38"/>
    <mergeCell ref="A15:E15"/>
    <mergeCell ref="A14:E14"/>
    <mergeCell ref="A13:E13"/>
    <mergeCell ref="C27:C28"/>
    <mergeCell ref="D27:E27"/>
    <mergeCell ref="D28:E28"/>
    <mergeCell ref="D29:I29"/>
    <mergeCell ref="C29:C34"/>
    <mergeCell ref="H28:I28"/>
    <mergeCell ref="H27:I27"/>
    <mergeCell ref="F28:G28"/>
    <mergeCell ref="F27:G27"/>
    <mergeCell ref="D30:E30"/>
    <mergeCell ref="D31:E31"/>
    <mergeCell ref="F30:I31"/>
    <mergeCell ref="D32:I32"/>
    <mergeCell ref="D33:E33"/>
    <mergeCell ref="D34:E34"/>
    <mergeCell ref="F33:I33"/>
    <mergeCell ref="F34:I34"/>
    <mergeCell ref="B33:B34"/>
    <mergeCell ref="B27:B29"/>
    <mergeCell ref="C35:C36"/>
    <mergeCell ref="K1:N1"/>
    <mergeCell ref="K3:M4"/>
    <mergeCell ref="K5:M5"/>
    <mergeCell ref="K6:M6"/>
    <mergeCell ref="K7:M7"/>
    <mergeCell ref="K8:M8"/>
    <mergeCell ref="K9:M9"/>
    <mergeCell ref="D37:E37"/>
    <mergeCell ref="F37:I37"/>
    <mergeCell ref="F38:I38"/>
    <mergeCell ref="B35:B38"/>
    <mergeCell ref="D35:E35"/>
    <mergeCell ref="D36:E36"/>
    <mergeCell ref="F35:I35"/>
    <mergeCell ref="F36:I36"/>
    <mergeCell ref="N7:P8"/>
    <mergeCell ref="N9:P9"/>
    <mergeCell ref="K10:M11"/>
    <mergeCell ref="K16:M16"/>
    <mergeCell ref="K12:M12"/>
    <mergeCell ref="K13:M13"/>
    <mergeCell ref="K14:M14"/>
    <mergeCell ref="K15:M15"/>
    <mergeCell ref="N10:N11"/>
    <mergeCell ref="P10:P11"/>
    <mergeCell ref="Q3:S4"/>
    <mergeCell ref="Q5:S6"/>
    <mergeCell ref="Q7:S8"/>
    <mergeCell ref="Q9:S9"/>
    <mergeCell ref="Q10:Q11"/>
    <mergeCell ref="S10:S11"/>
    <mergeCell ref="N3:P4"/>
    <mergeCell ref="N5:P6"/>
    <mergeCell ref="K40:M40"/>
    <mergeCell ref="K41:M41"/>
    <mergeCell ref="K42:M42"/>
    <mergeCell ref="K34:M35"/>
    <mergeCell ref="K36:M36"/>
    <mergeCell ref="K37:M37"/>
    <mergeCell ref="K38:M38"/>
    <mergeCell ref="P34:Q34"/>
    <mergeCell ref="P35:Q35"/>
    <mergeCell ref="P36:Q36"/>
    <mergeCell ref="K39:M39"/>
    <mergeCell ref="S38:T38"/>
    <mergeCell ref="S39:T39"/>
    <mergeCell ref="S40:T40"/>
    <mergeCell ref="P37:Q37"/>
    <mergeCell ref="P38:Q38"/>
    <mergeCell ref="P39:Q39"/>
    <mergeCell ref="P40:Q40"/>
    <mergeCell ref="S34:T34"/>
    <mergeCell ref="S35:T35"/>
    <mergeCell ref="S37:T37"/>
    <mergeCell ref="S36:T36"/>
    <mergeCell ref="S41:T41"/>
    <mergeCell ref="S42:T42"/>
    <mergeCell ref="P41:Q41"/>
    <mergeCell ref="P42:Q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@Friends</cp:lastModifiedBy>
  <dcterms:created xsi:type="dcterms:W3CDTF">2011-05-31T12:57:28Z</dcterms:created>
  <dcterms:modified xsi:type="dcterms:W3CDTF">2011-05-31T23:08:09Z</dcterms:modified>
  <cp:category/>
  <cp:version/>
  <cp:contentType/>
  <cp:contentStatus/>
</cp:coreProperties>
</file>