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amoy\Downloads\"/>
    </mc:Choice>
  </mc:AlternateContent>
  <bookViews>
    <workbookView xWindow="0" yWindow="0" windowWidth="23040" windowHeight="8556" tabRatio="500"/>
  </bookViews>
  <sheets>
    <sheet name="Α ΕΞΑΜΗΝΟ" sheetId="1" r:id="rId1"/>
  </sheets>
  <definedNames>
    <definedName name="OLE_LINK1" localSheetId="0">'Α ΕΞΑΜΗΝΟ'!$B$4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7" i="1" l="1"/>
  <c r="K247" i="1"/>
  <c r="I247" i="1"/>
  <c r="H247" i="1"/>
  <c r="F247" i="1"/>
  <c r="L246" i="1"/>
  <c r="K246" i="1"/>
  <c r="I246" i="1"/>
  <c r="H246" i="1"/>
  <c r="F246" i="1"/>
  <c r="L245" i="1"/>
  <c r="K245" i="1"/>
  <c r="I245" i="1"/>
  <c r="H245" i="1"/>
  <c r="F245" i="1"/>
  <c r="L244" i="1"/>
  <c r="K244" i="1"/>
  <c r="I244" i="1"/>
  <c r="H244" i="1"/>
  <c r="F244" i="1"/>
  <c r="L243" i="1"/>
  <c r="K243" i="1"/>
  <c r="I243" i="1"/>
  <c r="H243" i="1"/>
  <c r="F243" i="1"/>
  <c r="L242" i="1"/>
  <c r="K242" i="1"/>
  <c r="I242" i="1"/>
  <c r="H242" i="1"/>
  <c r="F242" i="1"/>
  <c r="L241" i="1"/>
  <c r="K241" i="1"/>
  <c r="I241" i="1"/>
  <c r="H241" i="1"/>
  <c r="F241" i="1"/>
  <c r="L240" i="1"/>
  <c r="K240" i="1"/>
  <c r="I240" i="1"/>
  <c r="H240" i="1"/>
  <c r="F240" i="1"/>
  <c r="H239" i="1"/>
  <c r="F239" i="1"/>
  <c r="I239" i="1" s="1"/>
  <c r="L238" i="1"/>
  <c r="K238" i="1"/>
  <c r="I238" i="1"/>
  <c r="H238" i="1"/>
  <c r="F238" i="1"/>
  <c r="L237" i="1"/>
  <c r="K237" i="1"/>
  <c r="I237" i="1"/>
  <c r="H237" i="1"/>
  <c r="F237" i="1"/>
  <c r="H236" i="1"/>
  <c r="F236" i="1"/>
  <c r="I236" i="1" s="1"/>
  <c r="L236" i="1" s="1"/>
  <c r="L235" i="1"/>
  <c r="K235" i="1"/>
  <c r="I235" i="1"/>
  <c r="H235" i="1"/>
  <c r="F235" i="1"/>
  <c r="L234" i="1"/>
  <c r="K234" i="1"/>
  <c r="I234" i="1"/>
  <c r="H234" i="1"/>
  <c r="F234" i="1"/>
  <c r="L233" i="1"/>
  <c r="K233" i="1"/>
  <c r="I233" i="1"/>
  <c r="H233" i="1"/>
  <c r="F233" i="1"/>
  <c r="L232" i="1"/>
  <c r="K232" i="1"/>
  <c r="I232" i="1"/>
  <c r="H232" i="1"/>
  <c r="F232" i="1"/>
  <c r="L231" i="1"/>
  <c r="K231" i="1"/>
  <c r="I231" i="1"/>
  <c r="H231" i="1"/>
  <c r="F231" i="1"/>
  <c r="L230" i="1"/>
  <c r="K230" i="1"/>
  <c r="I230" i="1"/>
  <c r="H230" i="1"/>
  <c r="F230" i="1"/>
  <c r="L229" i="1"/>
  <c r="K229" i="1"/>
  <c r="I229" i="1"/>
  <c r="H229" i="1"/>
  <c r="F229" i="1"/>
  <c r="L228" i="1"/>
  <c r="K228" i="1"/>
  <c r="I228" i="1"/>
  <c r="H228" i="1"/>
  <c r="F228" i="1"/>
  <c r="L227" i="1"/>
  <c r="K227" i="1"/>
  <c r="I227" i="1"/>
  <c r="H227" i="1"/>
  <c r="F227" i="1"/>
  <c r="L226" i="1"/>
  <c r="K226" i="1"/>
  <c r="I226" i="1"/>
  <c r="H226" i="1"/>
  <c r="F226" i="1"/>
  <c r="L225" i="1"/>
  <c r="K225" i="1"/>
  <c r="I225" i="1"/>
  <c r="H225" i="1"/>
  <c r="F225" i="1"/>
  <c r="L224" i="1"/>
  <c r="K224" i="1"/>
  <c r="I224" i="1"/>
  <c r="H224" i="1"/>
  <c r="F224" i="1"/>
  <c r="L223" i="1"/>
  <c r="K223" i="1"/>
  <c r="I223" i="1"/>
  <c r="H223" i="1"/>
  <c r="F223" i="1"/>
  <c r="L222" i="1"/>
  <c r="K222" i="1"/>
  <c r="I222" i="1"/>
  <c r="H222" i="1"/>
  <c r="F222" i="1"/>
  <c r="L221" i="1"/>
  <c r="K221" i="1"/>
  <c r="I221" i="1"/>
  <c r="H221" i="1"/>
  <c r="F221" i="1"/>
  <c r="L220" i="1"/>
  <c r="K220" i="1"/>
  <c r="I220" i="1"/>
  <c r="H220" i="1"/>
  <c r="F220" i="1"/>
  <c r="L219" i="1"/>
  <c r="K219" i="1"/>
  <c r="I219" i="1"/>
  <c r="H219" i="1"/>
  <c r="F219" i="1"/>
  <c r="L218" i="1"/>
  <c r="K218" i="1"/>
  <c r="I218" i="1"/>
  <c r="H218" i="1"/>
  <c r="F218" i="1"/>
  <c r="L217" i="1"/>
  <c r="K217" i="1"/>
  <c r="I217" i="1"/>
  <c r="H217" i="1"/>
  <c r="F217" i="1"/>
  <c r="L216" i="1"/>
  <c r="K216" i="1"/>
  <c r="I216" i="1"/>
  <c r="H216" i="1"/>
  <c r="F216" i="1"/>
  <c r="L215" i="1"/>
  <c r="K215" i="1"/>
  <c r="I215" i="1"/>
  <c r="H215" i="1"/>
  <c r="F215" i="1"/>
  <c r="L214" i="1"/>
  <c r="K214" i="1"/>
  <c r="I214" i="1"/>
  <c r="H214" i="1"/>
  <c r="F214" i="1"/>
  <c r="L213" i="1"/>
  <c r="K213" i="1"/>
  <c r="I213" i="1"/>
  <c r="H213" i="1"/>
  <c r="F213" i="1"/>
  <c r="L212" i="1"/>
  <c r="K212" i="1"/>
  <c r="I212" i="1"/>
  <c r="H212" i="1"/>
  <c r="F212" i="1"/>
  <c r="L211" i="1"/>
  <c r="K211" i="1"/>
  <c r="I211" i="1"/>
  <c r="H211" i="1"/>
  <c r="F211" i="1"/>
  <c r="L210" i="1"/>
  <c r="K210" i="1"/>
  <c r="I210" i="1"/>
  <c r="H210" i="1"/>
  <c r="F210" i="1"/>
  <c r="L209" i="1"/>
  <c r="K209" i="1"/>
  <c r="I209" i="1"/>
  <c r="H209" i="1"/>
  <c r="F209" i="1"/>
  <c r="L208" i="1"/>
  <c r="K208" i="1"/>
  <c r="I208" i="1"/>
  <c r="H208" i="1"/>
  <c r="F208" i="1"/>
  <c r="L207" i="1"/>
  <c r="K207" i="1"/>
  <c r="I207" i="1"/>
  <c r="H207" i="1"/>
  <c r="F207" i="1"/>
  <c r="L206" i="1"/>
  <c r="K206" i="1"/>
  <c r="I206" i="1"/>
  <c r="H206" i="1"/>
  <c r="F206" i="1"/>
  <c r="L205" i="1"/>
  <c r="K205" i="1"/>
  <c r="I205" i="1"/>
  <c r="H205" i="1"/>
  <c r="F205" i="1"/>
  <c r="L204" i="1"/>
  <c r="K204" i="1"/>
  <c r="I204" i="1"/>
  <c r="H204" i="1"/>
  <c r="F204" i="1"/>
  <c r="L203" i="1"/>
  <c r="K203" i="1"/>
  <c r="I203" i="1"/>
  <c r="H203" i="1"/>
  <c r="F203" i="1"/>
  <c r="L202" i="1"/>
  <c r="K202" i="1"/>
  <c r="I202" i="1"/>
  <c r="H202" i="1"/>
  <c r="F202" i="1"/>
  <c r="L201" i="1"/>
  <c r="K201" i="1"/>
  <c r="I201" i="1"/>
  <c r="H201" i="1"/>
  <c r="F201" i="1"/>
  <c r="L200" i="1"/>
  <c r="K200" i="1"/>
  <c r="I200" i="1"/>
  <c r="H200" i="1"/>
  <c r="F200" i="1"/>
  <c r="L199" i="1"/>
  <c r="K199" i="1"/>
  <c r="I199" i="1"/>
  <c r="H199" i="1"/>
  <c r="F199" i="1"/>
  <c r="L198" i="1"/>
  <c r="K198" i="1"/>
  <c r="I198" i="1"/>
  <c r="H198" i="1"/>
  <c r="F198" i="1"/>
  <c r="L197" i="1"/>
  <c r="K197" i="1"/>
  <c r="I197" i="1"/>
  <c r="H197" i="1"/>
  <c r="F197" i="1"/>
  <c r="L196" i="1"/>
  <c r="K196" i="1"/>
  <c r="I196" i="1"/>
  <c r="H196" i="1"/>
  <c r="F196" i="1"/>
  <c r="L195" i="1"/>
  <c r="K195" i="1"/>
  <c r="I195" i="1"/>
  <c r="H195" i="1"/>
  <c r="F195" i="1"/>
  <c r="L194" i="1"/>
  <c r="K194" i="1"/>
  <c r="I194" i="1"/>
  <c r="H194" i="1"/>
  <c r="F194" i="1"/>
  <c r="L193" i="1"/>
  <c r="K193" i="1"/>
  <c r="I193" i="1"/>
  <c r="H193" i="1"/>
  <c r="F193" i="1"/>
  <c r="L192" i="1"/>
  <c r="K192" i="1"/>
  <c r="I192" i="1"/>
  <c r="H192" i="1"/>
  <c r="F192" i="1"/>
  <c r="L191" i="1"/>
  <c r="K191" i="1"/>
  <c r="I191" i="1"/>
  <c r="H191" i="1"/>
  <c r="F191" i="1"/>
  <c r="L190" i="1"/>
  <c r="K190" i="1"/>
  <c r="I190" i="1"/>
  <c r="H190" i="1"/>
  <c r="F190" i="1"/>
  <c r="L189" i="1"/>
  <c r="K189" i="1"/>
  <c r="I189" i="1"/>
  <c r="H189" i="1"/>
  <c r="F189" i="1"/>
  <c r="L188" i="1"/>
  <c r="K188" i="1"/>
  <c r="I188" i="1"/>
  <c r="H188" i="1"/>
  <c r="F188" i="1"/>
  <c r="L187" i="1"/>
  <c r="K187" i="1"/>
  <c r="I187" i="1"/>
  <c r="H187" i="1"/>
  <c r="F187" i="1"/>
  <c r="L186" i="1"/>
  <c r="K186" i="1"/>
  <c r="I186" i="1"/>
  <c r="H186" i="1"/>
  <c r="F186" i="1"/>
  <c r="L185" i="1"/>
  <c r="K185" i="1"/>
  <c r="I185" i="1"/>
  <c r="H185" i="1"/>
  <c r="F185" i="1"/>
  <c r="L184" i="1"/>
  <c r="K184" i="1"/>
  <c r="I184" i="1"/>
  <c r="H184" i="1"/>
  <c r="F184" i="1"/>
  <c r="L183" i="1"/>
  <c r="K183" i="1"/>
  <c r="I183" i="1"/>
  <c r="H183" i="1"/>
  <c r="F183" i="1"/>
  <c r="L182" i="1"/>
  <c r="K182" i="1"/>
  <c r="I182" i="1"/>
  <c r="H182" i="1"/>
  <c r="F182" i="1"/>
  <c r="L181" i="1"/>
  <c r="K181" i="1"/>
  <c r="I181" i="1"/>
  <c r="H181" i="1"/>
  <c r="F181" i="1"/>
  <c r="L180" i="1"/>
  <c r="K180" i="1"/>
  <c r="I180" i="1"/>
  <c r="H180" i="1"/>
  <c r="F180" i="1"/>
  <c r="L179" i="1"/>
  <c r="K179" i="1"/>
  <c r="I179" i="1"/>
  <c r="H179" i="1"/>
  <c r="F179" i="1"/>
  <c r="L178" i="1"/>
  <c r="K178" i="1"/>
  <c r="I178" i="1"/>
  <c r="H178" i="1"/>
  <c r="F178" i="1"/>
  <c r="L177" i="1"/>
  <c r="K177" i="1"/>
  <c r="I177" i="1"/>
  <c r="H177" i="1"/>
  <c r="F177" i="1"/>
  <c r="L176" i="1"/>
  <c r="K176" i="1"/>
  <c r="I176" i="1"/>
  <c r="H176" i="1"/>
  <c r="F176" i="1"/>
  <c r="L175" i="1"/>
  <c r="K175" i="1"/>
  <c r="I175" i="1"/>
  <c r="H175" i="1"/>
  <c r="F175" i="1"/>
  <c r="L174" i="1"/>
  <c r="K174" i="1"/>
  <c r="I174" i="1"/>
  <c r="H174" i="1"/>
  <c r="F174" i="1"/>
  <c r="L173" i="1"/>
  <c r="K173" i="1"/>
  <c r="I173" i="1"/>
  <c r="H173" i="1"/>
  <c r="F173" i="1"/>
  <c r="L172" i="1"/>
  <c r="K172" i="1"/>
  <c r="I172" i="1"/>
  <c r="H172" i="1"/>
  <c r="F172" i="1"/>
  <c r="L171" i="1"/>
  <c r="K171" i="1"/>
  <c r="I171" i="1"/>
  <c r="H171" i="1"/>
  <c r="F171" i="1"/>
  <c r="L170" i="1"/>
  <c r="K170" i="1"/>
  <c r="I170" i="1"/>
  <c r="H170" i="1"/>
  <c r="F170" i="1"/>
  <c r="L169" i="1"/>
  <c r="K169" i="1"/>
  <c r="I169" i="1"/>
  <c r="H169" i="1"/>
  <c r="F169" i="1"/>
  <c r="L168" i="1"/>
  <c r="K168" i="1"/>
  <c r="I168" i="1"/>
  <c r="H168" i="1"/>
  <c r="F168" i="1"/>
  <c r="L167" i="1"/>
  <c r="K167" i="1"/>
  <c r="I167" i="1"/>
  <c r="H167" i="1"/>
  <c r="F167" i="1"/>
  <c r="L166" i="1"/>
  <c r="K166" i="1"/>
  <c r="I166" i="1"/>
  <c r="H166" i="1"/>
  <c r="F166" i="1"/>
  <c r="L165" i="1"/>
  <c r="K165" i="1"/>
  <c r="I165" i="1"/>
  <c r="H165" i="1"/>
  <c r="F165" i="1"/>
  <c r="L164" i="1"/>
  <c r="K164" i="1"/>
  <c r="I164" i="1"/>
  <c r="H164" i="1"/>
  <c r="F164" i="1"/>
  <c r="L163" i="1"/>
  <c r="K163" i="1"/>
  <c r="I163" i="1"/>
  <c r="H163" i="1"/>
  <c r="F163" i="1"/>
  <c r="L162" i="1"/>
  <c r="K162" i="1"/>
  <c r="I162" i="1"/>
  <c r="H162" i="1"/>
  <c r="F162" i="1"/>
  <c r="L161" i="1"/>
  <c r="K161" i="1"/>
  <c r="I161" i="1"/>
  <c r="H161" i="1"/>
  <c r="F161" i="1"/>
  <c r="L160" i="1"/>
  <c r="K160" i="1"/>
  <c r="I160" i="1"/>
  <c r="H160" i="1"/>
  <c r="F160" i="1"/>
  <c r="L159" i="1"/>
  <c r="K159" i="1"/>
  <c r="I159" i="1"/>
  <c r="H159" i="1"/>
  <c r="F159" i="1"/>
  <c r="L158" i="1"/>
  <c r="K158" i="1"/>
  <c r="I158" i="1"/>
  <c r="H158" i="1"/>
  <c r="F158" i="1"/>
  <c r="L157" i="1"/>
  <c r="K157" i="1"/>
  <c r="I157" i="1"/>
  <c r="H157" i="1"/>
  <c r="F157" i="1"/>
  <c r="L156" i="1"/>
  <c r="K156" i="1"/>
  <c r="I156" i="1"/>
  <c r="H156" i="1"/>
  <c r="F156" i="1"/>
  <c r="L155" i="1"/>
  <c r="K155" i="1"/>
  <c r="I155" i="1"/>
  <c r="H155" i="1"/>
  <c r="F155" i="1"/>
  <c r="L154" i="1"/>
  <c r="K154" i="1"/>
  <c r="I154" i="1"/>
  <c r="H154" i="1"/>
  <c r="F154" i="1"/>
  <c r="L153" i="1"/>
  <c r="K153" i="1"/>
  <c r="I153" i="1"/>
  <c r="H153" i="1"/>
  <c r="F153" i="1"/>
  <c r="L152" i="1"/>
  <c r="K152" i="1"/>
  <c r="I152" i="1"/>
  <c r="H152" i="1"/>
  <c r="F152" i="1"/>
  <c r="L151" i="1"/>
  <c r="K151" i="1"/>
  <c r="I151" i="1"/>
  <c r="H151" i="1"/>
  <c r="F151" i="1"/>
  <c r="L150" i="1"/>
  <c r="K150" i="1"/>
  <c r="I150" i="1"/>
  <c r="H150" i="1"/>
  <c r="F150" i="1"/>
  <c r="L149" i="1"/>
  <c r="K149" i="1"/>
  <c r="I149" i="1"/>
  <c r="H149" i="1"/>
  <c r="F149" i="1"/>
  <c r="L148" i="1"/>
  <c r="K148" i="1"/>
  <c r="I148" i="1"/>
  <c r="H148" i="1"/>
  <c r="F148" i="1"/>
  <c r="L147" i="1"/>
  <c r="K147" i="1"/>
  <c r="I147" i="1"/>
  <c r="H147" i="1"/>
  <c r="F147" i="1"/>
  <c r="L146" i="1"/>
  <c r="K146" i="1"/>
  <c r="I146" i="1"/>
  <c r="H146" i="1"/>
  <c r="F146" i="1"/>
  <c r="L145" i="1"/>
  <c r="K145" i="1"/>
  <c r="I145" i="1"/>
  <c r="H145" i="1"/>
  <c r="F145" i="1"/>
  <c r="L144" i="1"/>
  <c r="K144" i="1"/>
  <c r="I144" i="1"/>
  <c r="H144" i="1"/>
  <c r="F144" i="1"/>
  <c r="L143" i="1"/>
  <c r="K143" i="1"/>
  <c r="I143" i="1"/>
  <c r="H143" i="1"/>
  <c r="F143" i="1"/>
  <c r="L142" i="1"/>
  <c r="K142" i="1"/>
  <c r="I142" i="1"/>
  <c r="H142" i="1"/>
  <c r="F142" i="1"/>
  <c r="L141" i="1"/>
  <c r="K141" i="1"/>
  <c r="I141" i="1"/>
  <c r="H141" i="1"/>
  <c r="F141" i="1"/>
  <c r="L140" i="1"/>
  <c r="K140" i="1"/>
  <c r="I140" i="1"/>
  <c r="H140" i="1"/>
  <c r="F140" i="1"/>
  <c r="L139" i="1"/>
  <c r="K139" i="1"/>
  <c r="I139" i="1"/>
  <c r="H139" i="1"/>
  <c r="F139" i="1"/>
  <c r="L138" i="1"/>
  <c r="K138" i="1"/>
  <c r="I138" i="1"/>
  <c r="H138" i="1"/>
  <c r="F138" i="1"/>
  <c r="L137" i="1"/>
  <c r="K137" i="1"/>
  <c r="I137" i="1"/>
  <c r="H137" i="1"/>
  <c r="F137" i="1"/>
  <c r="L136" i="1"/>
  <c r="K136" i="1"/>
  <c r="I136" i="1"/>
  <c r="H136" i="1"/>
  <c r="F136" i="1"/>
  <c r="L135" i="1"/>
  <c r="K135" i="1"/>
  <c r="I135" i="1"/>
  <c r="H135" i="1"/>
  <c r="F135" i="1"/>
  <c r="L134" i="1"/>
  <c r="K134" i="1"/>
  <c r="I134" i="1"/>
  <c r="H134" i="1"/>
  <c r="F134" i="1"/>
  <c r="L133" i="1"/>
  <c r="K133" i="1"/>
  <c r="I133" i="1"/>
  <c r="H133" i="1"/>
  <c r="F133" i="1"/>
  <c r="L132" i="1"/>
  <c r="K132" i="1"/>
  <c r="I132" i="1"/>
  <c r="H132" i="1"/>
  <c r="F132" i="1"/>
  <c r="L131" i="1"/>
  <c r="K131" i="1"/>
  <c r="I131" i="1"/>
  <c r="H131" i="1"/>
  <c r="F131" i="1"/>
  <c r="L130" i="1"/>
  <c r="K130" i="1"/>
  <c r="I130" i="1"/>
  <c r="H130" i="1"/>
  <c r="F130" i="1"/>
  <c r="L129" i="1"/>
  <c r="K129" i="1"/>
  <c r="I129" i="1"/>
  <c r="H129" i="1"/>
  <c r="F129" i="1"/>
  <c r="L128" i="1"/>
  <c r="K128" i="1"/>
  <c r="I128" i="1"/>
  <c r="H128" i="1"/>
  <c r="F128" i="1"/>
  <c r="L127" i="1"/>
  <c r="K127" i="1"/>
  <c r="I127" i="1"/>
  <c r="H127" i="1"/>
  <c r="F127" i="1"/>
  <c r="L126" i="1"/>
  <c r="K126" i="1"/>
  <c r="I126" i="1"/>
  <c r="H126" i="1"/>
  <c r="F126" i="1"/>
  <c r="L125" i="1"/>
  <c r="K125" i="1"/>
  <c r="I125" i="1"/>
  <c r="H125" i="1"/>
  <c r="F125" i="1"/>
  <c r="L124" i="1"/>
  <c r="K124" i="1"/>
  <c r="I124" i="1"/>
  <c r="H124" i="1"/>
  <c r="F124" i="1"/>
  <c r="L123" i="1"/>
  <c r="K123" i="1"/>
  <c r="I123" i="1"/>
  <c r="H123" i="1"/>
  <c r="F123" i="1"/>
  <c r="L122" i="1"/>
  <c r="K122" i="1"/>
  <c r="I122" i="1"/>
  <c r="H122" i="1"/>
  <c r="F122" i="1"/>
  <c r="L121" i="1"/>
  <c r="K121" i="1"/>
  <c r="I121" i="1"/>
  <c r="H121" i="1"/>
  <c r="F121" i="1"/>
  <c r="L120" i="1"/>
  <c r="K120" i="1"/>
  <c r="I120" i="1"/>
  <c r="H120" i="1"/>
  <c r="F120" i="1"/>
  <c r="L119" i="1"/>
  <c r="K119" i="1"/>
  <c r="I119" i="1"/>
  <c r="H119" i="1"/>
  <c r="F119" i="1"/>
  <c r="L118" i="1"/>
  <c r="K118" i="1"/>
  <c r="I118" i="1"/>
  <c r="H118" i="1"/>
  <c r="F118" i="1"/>
  <c r="L117" i="1"/>
  <c r="K117" i="1"/>
  <c r="I117" i="1"/>
  <c r="H117" i="1"/>
  <c r="F117" i="1"/>
  <c r="L116" i="1"/>
  <c r="K116" i="1"/>
  <c r="I116" i="1"/>
  <c r="H116" i="1"/>
  <c r="F116" i="1"/>
  <c r="L115" i="1"/>
  <c r="K115" i="1"/>
  <c r="I115" i="1"/>
  <c r="H115" i="1"/>
  <c r="F115" i="1"/>
  <c r="L114" i="1"/>
  <c r="K114" i="1"/>
  <c r="I114" i="1"/>
  <c r="H114" i="1"/>
  <c r="F114" i="1"/>
  <c r="L113" i="1"/>
  <c r="K113" i="1"/>
  <c r="I113" i="1"/>
  <c r="H113" i="1"/>
  <c r="F113" i="1"/>
  <c r="L112" i="1"/>
  <c r="K112" i="1"/>
  <c r="I112" i="1"/>
  <c r="H112" i="1"/>
  <c r="F112" i="1"/>
  <c r="L111" i="1"/>
  <c r="K111" i="1"/>
  <c r="I111" i="1"/>
  <c r="H111" i="1"/>
  <c r="F111" i="1"/>
  <c r="L110" i="1"/>
  <c r="K110" i="1"/>
  <c r="I110" i="1"/>
  <c r="H110" i="1"/>
  <c r="F110" i="1"/>
  <c r="L109" i="1"/>
  <c r="K109" i="1"/>
  <c r="I109" i="1"/>
  <c r="H109" i="1"/>
  <c r="F109" i="1"/>
  <c r="L108" i="1"/>
  <c r="K108" i="1"/>
  <c r="I108" i="1"/>
  <c r="H108" i="1"/>
  <c r="F108" i="1"/>
  <c r="L107" i="1"/>
  <c r="K107" i="1"/>
  <c r="I107" i="1"/>
  <c r="H107" i="1"/>
  <c r="F107" i="1"/>
  <c r="L106" i="1"/>
  <c r="K106" i="1"/>
  <c r="I106" i="1"/>
  <c r="H106" i="1"/>
  <c r="F106" i="1"/>
  <c r="L105" i="1"/>
  <c r="K105" i="1"/>
  <c r="I105" i="1"/>
  <c r="H105" i="1"/>
  <c r="F105" i="1"/>
  <c r="L104" i="1"/>
  <c r="K104" i="1"/>
  <c r="I104" i="1"/>
  <c r="H104" i="1"/>
  <c r="F104" i="1"/>
  <c r="L103" i="1"/>
  <c r="K103" i="1"/>
  <c r="I103" i="1"/>
  <c r="H103" i="1"/>
  <c r="F103" i="1"/>
  <c r="L102" i="1"/>
  <c r="K102" i="1"/>
  <c r="I102" i="1"/>
  <c r="H102" i="1"/>
  <c r="F102" i="1"/>
  <c r="L101" i="1"/>
  <c r="K101" i="1"/>
  <c r="I101" i="1"/>
  <c r="H101" i="1"/>
  <c r="F101" i="1"/>
  <c r="L100" i="1"/>
  <c r="K100" i="1"/>
  <c r="I100" i="1"/>
  <c r="H100" i="1"/>
  <c r="F100" i="1"/>
  <c r="L99" i="1"/>
  <c r="K99" i="1"/>
  <c r="I99" i="1"/>
  <c r="H99" i="1"/>
  <c r="F99" i="1"/>
  <c r="L98" i="1"/>
  <c r="K98" i="1"/>
  <c r="I98" i="1"/>
  <c r="H98" i="1"/>
  <c r="F98" i="1"/>
  <c r="L97" i="1"/>
  <c r="K97" i="1"/>
  <c r="I97" i="1"/>
  <c r="H97" i="1"/>
  <c r="F97" i="1"/>
  <c r="L96" i="1"/>
  <c r="K96" i="1"/>
  <c r="I96" i="1"/>
  <c r="H96" i="1"/>
  <c r="F96" i="1"/>
  <c r="L95" i="1"/>
  <c r="K95" i="1"/>
  <c r="I95" i="1"/>
  <c r="H95" i="1"/>
  <c r="F95" i="1"/>
  <c r="L94" i="1"/>
  <c r="K94" i="1"/>
  <c r="I94" i="1"/>
  <c r="H94" i="1"/>
  <c r="F94" i="1"/>
  <c r="L93" i="1"/>
  <c r="K93" i="1"/>
  <c r="I93" i="1"/>
  <c r="H93" i="1"/>
  <c r="F93" i="1"/>
  <c r="L92" i="1"/>
  <c r="K92" i="1"/>
  <c r="I92" i="1"/>
  <c r="H92" i="1"/>
  <c r="F92" i="1"/>
  <c r="L91" i="1"/>
  <c r="K91" i="1"/>
  <c r="I91" i="1"/>
  <c r="H91" i="1"/>
  <c r="F91" i="1"/>
  <c r="L90" i="1"/>
  <c r="K90" i="1"/>
  <c r="I90" i="1"/>
  <c r="H90" i="1"/>
  <c r="F90" i="1"/>
  <c r="L89" i="1"/>
  <c r="K89" i="1"/>
  <c r="I89" i="1"/>
  <c r="H89" i="1"/>
  <c r="F89" i="1"/>
  <c r="L88" i="1"/>
  <c r="K88" i="1"/>
  <c r="I88" i="1"/>
  <c r="H88" i="1"/>
  <c r="F88" i="1"/>
  <c r="L87" i="1"/>
  <c r="K87" i="1"/>
  <c r="I87" i="1"/>
  <c r="H87" i="1"/>
  <c r="F87" i="1"/>
  <c r="L86" i="1"/>
  <c r="K86" i="1"/>
  <c r="I86" i="1"/>
  <c r="H86" i="1"/>
  <c r="F86" i="1"/>
  <c r="L85" i="1"/>
  <c r="K85" i="1"/>
  <c r="I85" i="1"/>
  <c r="H85" i="1"/>
  <c r="F85" i="1"/>
  <c r="L84" i="1"/>
  <c r="K84" i="1"/>
  <c r="I84" i="1"/>
  <c r="H84" i="1"/>
  <c r="F84" i="1"/>
  <c r="L83" i="1"/>
  <c r="K83" i="1"/>
  <c r="I83" i="1"/>
  <c r="H83" i="1"/>
  <c r="F83" i="1"/>
  <c r="L82" i="1"/>
  <c r="K82" i="1"/>
  <c r="I82" i="1"/>
  <c r="H82" i="1"/>
  <c r="F82" i="1"/>
  <c r="L81" i="1"/>
  <c r="K81" i="1"/>
  <c r="I81" i="1"/>
  <c r="H81" i="1"/>
  <c r="F81" i="1"/>
  <c r="L80" i="1"/>
  <c r="K80" i="1"/>
  <c r="I80" i="1"/>
  <c r="H80" i="1"/>
  <c r="F80" i="1"/>
  <c r="L79" i="1"/>
  <c r="K79" i="1"/>
  <c r="I79" i="1"/>
  <c r="H79" i="1"/>
  <c r="F79" i="1"/>
  <c r="L78" i="1"/>
  <c r="K78" i="1"/>
  <c r="I78" i="1"/>
  <c r="H78" i="1"/>
  <c r="F78" i="1"/>
  <c r="L77" i="1"/>
  <c r="K77" i="1"/>
  <c r="I77" i="1"/>
  <c r="H77" i="1"/>
  <c r="F77" i="1"/>
  <c r="L76" i="1"/>
  <c r="K76" i="1"/>
  <c r="I76" i="1"/>
  <c r="H76" i="1"/>
  <c r="F76" i="1"/>
  <c r="L75" i="1"/>
  <c r="K75" i="1"/>
  <c r="I75" i="1"/>
  <c r="H75" i="1"/>
  <c r="F75" i="1"/>
  <c r="L74" i="1"/>
  <c r="K74" i="1"/>
  <c r="I74" i="1"/>
  <c r="H74" i="1"/>
  <c r="F74" i="1"/>
  <c r="L73" i="1"/>
  <c r="K73" i="1"/>
  <c r="I73" i="1"/>
  <c r="H73" i="1"/>
  <c r="F73" i="1"/>
  <c r="L72" i="1"/>
  <c r="K72" i="1"/>
  <c r="I72" i="1"/>
  <c r="H72" i="1"/>
  <c r="F72" i="1"/>
  <c r="L71" i="1"/>
  <c r="K71" i="1"/>
  <c r="I71" i="1"/>
  <c r="H71" i="1"/>
  <c r="F71" i="1"/>
  <c r="L70" i="1"/>
  <c r="K70" i="1"/>
  <c r="I70" i="1"/>
  <c r="H70" i="1"/>
  <c r="F70" i="1"/>
  <c r="L69" i="1"/>
  <c r="K69" i="1"/>
  <c r="I69" i="1"/>
  <c r="H69" i="1"/>
  <c r="F69" i="1"/>
  <c r="L68" i="1"/>
  <c r="K68" i="1"/>
  <c r="I68" i="1"/>
  <c r="H68" i="1"/>
  <c r="F68" i="1"/>
  <c r="L67" i="1"/>
  <c r="K67" i="1"/>
  <c r="I67" i="1"/>
  <c r="H67" i="1"/>
  <c r="F67" i="1"/>
  <c r="L66" i="1"/>
  <c r="K66" i="1"/>
  <c r="I66" i="1"/>
  <c r="H66" i="1"/>
  <c r="F66" i="1"/>
  <c r="L65" i="1"/>
  <c r="K65" i="1"/>
  <c r="I65" i="1"/>
  <c r="H65" i="1"/>
  <c r="F65" i="1"/>
  <c r="L64" i="1"/>
  <c r="K64" i="1"/>
  <c r="I64" i="1"/>
  <c r="H64" i="1"/>
  <c r="F64" i="1"/>
  <c r="L63" i="1"/>
  <c r="K63" i="1"/>
  <c r="I63" i="1"/>
  <c r="H63" i="1"/>
  <c r="F63" i="1"/>
  <c r="L62" i="1"/>
  <c r="K62" i="1"/>
  <c r="I62" i="1"/>
  <c r="H62" i="1"/>
  <c r="F62" i="1"/>
  <c r="L61" i="1"/>
  <c r="K61" i="1"/>
  <c r="I61" i="1"/>
  <c r="H61" i="1"/>
  <c r="F61" i="1"/>
  <c r="L60" i="1"/>
  <c r="K60" i="1"/>
  <c r="I60" i="1"/>
  <c r="H60" i="1"/>
  <c r="F60" i="1"/>
  <c r="L59" i="1"/>
  <c r="K59" i="1"/>
  <c r="I59" i="1"/>
  <c r="H59" i="1"/>
  <c r="F59" i="1"/>
  <c r="L58" i="1"/>
  <c r="K58" i="1"/>
  <c r="I58" i="1"/>
  <c r="H58" i="1"/>
  <c r="F58" i="1"/>
  <c r="L57" i="1"/>
  <c r="K57" i="1"/>
  <c r="I57" i="1"/>
  <c r="H57" i="1"/>
  <c r="F57" i="1"/>
  <c r="L56" i="1"/>
  <c r="K56" i="1"/>
  <c r="I56" i="1"/>
  <c r="H56" i="1"/>
  <c r="F56" i="1"/>
  <c r="L55" i="1"/>
  <c r="K55" i="1"/>
  <c r="I55" i="1"/>
  <c r="H55" i="1"/>
  <c r="F55" i="1"/>
  <c r="L54" i="1"/>
  <c r="K54" i="1"/>
  <c r="I54" i="1"/>
  <c r="H54" i="1"/>
  <c r="F54" i="1"/>
  <c r="L53" i="1"/>
  <c r="K53" i="1"/>
  <c r="I53" i="1"/>
  <c r="H53" i="1"/>
  <c r="F53" i="1"/>
  <c r="L52" i="1"/>
  <c r="K52" i="1"/>
  <c r="I52" i="1"/>
  <c r="H52" i="1"/>
  <c r="F52" i="1"/>
  <c r="L51" i="1"/>
  <c r="K51" i="1"/>
  <c r="I51" i="1"/>
  <c r="H51" i="1"/>
  <c r="F51" i="1"/>
  <c r="L50" i="1"/>
  <c r="K50" i="1"/>
  <c r="I50" i="1"/>
  <c r="H50" i="1"/>
  <c r="F50" i="1"/>
  <c r="L49" i="1"/>
  <c r="K49" i="1"/>
  <c r="I49" i="1"/>
  <c r="H49" i="1"/>
  <c r="F49" i="1"/>
  <c r="L48" i="1"/>
  <c r="K48" i="1"/>
  <c r="I48" i="1"/>
  <c r="H48" i="1"/>
  <c r="F48" i="1"/>
  <c r="L47" i="1"/>
  <c r="K47" i="1"/>
  <c r="I47" i="1"/>
  <c r="H47" i="1"/>
  <c r="F47" i="1"/>
  <c r="L46" i="1"/>
  <c r="K46" i="1"/>
  <c r="I46" i="1"/>
  <c r="H46" i="1"/>
  <c r="F46" i="1"/>
  <c r="L45" i="1"/>
  <c r="K45" i="1"/>
  <c r="I45" i="1"/>
  <c r="H45" i="1"/>
  <c r="F45" i="1"/>
  <c r="L44" i="1"/>
  <c r="K44" i="1"/>
  <c r="I44" i="1"/>
  <c r="H44" i="1"/>
  <c r="F44" i="1"/>
  <c r="L43" i="1"/>
  <c r="K43" i="1"/>
  <c r="I43" i="1"/>
  <c r="H43" i="1"/>
  <c r="F43" i="1"/>
  <c r="L42" i="1"/>
  <c r="K42" i="1"/>
  <c r="I42" i="1"/>
  <c r="H42" i="1"/>
  <c r="F42" i="1"/>
  <c r="L41" i="1"/>
  <c r="K41" i="1"/>
  <c r="I41" i="1"/>
  <c r="H41" i="1"/>
  <c r="F41" i="1"/>
  <c r="L40" i="1"/>
  <c r="K40" i="1"/>
  <c r="I40" i="1"/>
  <c r="H40" i="1"/>
  <c r="F40" i="1"/>
  <c r="L39" i="1"/>
  <c r="K39" i="1"/>
  <c r="I39" i="1"/>
  <c r="H39" i="1"/>
  <c r="F39" i="1"/>
  <c r="L38" i="1"/>
  <c r="K38" i="1"/>
  <c r="I38" i="1"/>
  <c r="H38" i="1"/>
  <c r="F38" i="1"/>
  <c r="L37" i="1"/>
  <c r="K37" i="1"/>
  <c r="I37" i="1"/>
  <c r="H37" i="1"/>
  <c r="F37" i="1"/>
  <c r="L36" i="1"/>
  <c r="K36" i="1"/>
  <c r="I36" i="1"/>
  <c r="H36" i="1"/>
  <c r="F36" i="1"/>
  <c r="L35" i="1"/>
  <c r="K35" i="1"/>
  <c r="I35" i="1"/>
  <c r="H35" i="1"/>
  <c r="F35" i="1"/>
  <c r="L34" i="1"/>
  <c r="K34" i="1"/>
  <c r="I34" i="1"/>
  <c r="H34" i="1"/>
  <c r="F34" i="1"/>
  <c r="L33" i="1"/>
  <c r="K33" i="1"/>
  <c r="I33" i="1"/>
  <c r="H33" i="1"/>
  <c r="F33" i="1"/>
  <c r="L32" i="1"/>
  <c r="K32" i="1"/>
  <c r="I32" i="1"/>
  <c r="H32" i="1"/>
  <c r="F32" i="1"/>
  <c r="L31" i="1"/>
  <c r="K31" i="1"/>
  <c r="I31" i="1"/>
  <c r="H31" i="1"/>
  <c r="F31" i="1"/>
  <c r="L30" i="1"/>
  <c r="K30" i="1"/>
  <c r="I30" i="1"/>
  <c r="H30" i="1"/>
  <c r="F30" i="1"/>
  <c r="L29" i="1"/>
  <c r="K29" i="1"/>
  <c r="I29" i="1"/>
  <c r="H29" i="1"/>
  <c r="F29" i="1"/>
  <c r="L28" i="1"/>
  <c r="K28" i="1"/>
  <c r="I28" i="1"/>
  <c r="H28" i="1"/>
  <c r="F28" i="1"/>
  <c r="L27" i="1"/>
  <c r="K27" i="1"/>
  <c r="I27" i="1"/>
  <c r="H27" i="1"/>
  <c r="F27" i="1"/>
  <c r="L26" i="1"/>
  <c r="K26" i="1"/>
  <c r="I26" i="1"/>
  <c r="H26" i="1"/>
  <c r="F26" i="1"/>
  <c r="L25" i="1"/>
  <c r="K25" i="1"/>
  <c r="I25" i="1"/>
  <c r="H25" i="1"/>
  <c r="F25" i="1"/>
  <c r="L24" i="1"/>
  <c r="K24" i="1"/>
  <c r="I24" i="1"/>
  <c r="H24" i="1"/>
  <c r="F24" i="1"/>
  <c r="L23" i="1"/>
  <c r="K23" i="1"/>
  <c r="I23" i="1"/>
  <c r="H23" i="1"/>
  <c r="F23" i="1"/>
  <c r="L22" i="1"/>
  <c r="K22" i="1"/>
  <c r="I22" i="1"/>
  <c r="H22" i="1"/>
  <c r="F22" i="1"/>
  <c r="L21" i="1"/>
  <c r="K21" i="1"/>
  <c r="I21" i="1"/>
  <c r="H21" i="1"/>
  <c r="F21" i="1"/>
  <c r="L20" i="1"/>
  <c r="K20" i="1"/>
  <c r="I20" i="1"/>
  <c r="H20" i="1"/>
  <c r="F20" i="1"/>
  <c r="L19" i="1"/>
  <c r="K19" i="1"/>
  <c r="I19" i="1"/>
  <c r="H19" i="1"/>
  <c r="F19" i="1"/>
  <c r="L18" i="1"/>
  <c r="K18" i="1"/>
  <c r="I18" i="1"/>
  <c r="H18" i="1"/>
  <c r="F18" i="1"/>
  <c r="L17" i="1"/>
  <c r="K17" i="1"/>
  <c r="I17" i="1"/>
  <c r="H17" i="1"/>
  <c r="F17" i="1"/>
  <c r="L16" i="1"/>
  <c r="K16" i="1"/>
  <c r="I16" i="1"/>
  <c r="H16" i="1"/>
  <c r="F16" i="1"/>
  <c r="L15" i="1"/>
  <c r="K15" i="1"/>
  <c r="I15" i="1"/>
  <c r="H15" i="1"/>
  <c r="F15" i="1"/>
  <c r="L14" i="1"/>
  <c r="K14" i="1"/>
  <c r="I14" i="1"/>
  <c r="H14" i="1"/>
  <c r="F14" i="1"/>
  <c r="L13" i="1"/>
  <c r="K13" i="1"/>
  <c r="I13" i="1"/>
  <c r="H13" i="1"/>
  <c r="F13" i="1"/>
  <c r="L12" i="1"/>
  <c r="K12" i="1"/>
  <c r="I12" i="1"/>
  <c r="H12" i="1"/>
  <c r="F12" i="1"/>
  <c r="L11" i="1"/>
  <c r="K11" i="1"/>
  <c r="I11" i="1"/>
  <c r="H11" i="1"/>
  <c r="F11" i="1"/>
  <c r="L10" i="1"/>
  <c r="K10" i="1"/>
  <c r="I10" i="1"/>
  <c r="H10" i="1"/>
  <c r="F10" i="1"/>
  <c r="L9" i="1"/>
  <c r="K9" i="1"/>
  <c r="I9" i="1"/>
  <c r="H9" i="1"/>
  <c r="F9" i="1"/>
  <c r="L8" i="1"/>
  <c r="K8" i="1"/>
  <c r="I8" i="1"/>
  <c r="H8" i="1"/>
  <c r="F8" i="1"/>
  <c r="L7" i="1"/>
  <c r="K7" i="1"/>
  <c r="I7" i="1"/>
  <c r="H7" i="1"/>
  <c r="F7" i="1"/>
  <c r="L6" i="1"/>
  <c r="K6" i="1"/>
  <c r="I6" i="1"/>
  <c r="H6" i="1"/>
  <c r="F6" i="1"/>
  <c r="L5" i="1"/>
  <c r="K5" i="1"/>
  <c r="I5" i="1"/>
  <c r="H5" i="1"/>
  <c r="F5" i="1"/>
  <c r="L4" i="1"/>
  <c r="K4" i="1"/>
  <c r="I4" i="1"/>
  <c r="H4" i="1"/>
  <c r="F4" i="1"/>
  <c r="L3" i="1"/>
  <c r="K3" i="1"/>
  <c r="I3" i="1"/>
  <c r="H3" i="1"/>
  <c r="F3" i="1"/>
  <c r="L239" i="1" l="1"/>
  <c r="K239" i="1"/>
  <c r="L249" i="1"/>
  <c r="K236" i="1"/>
</calcChain>
</file>

<file path=xl/sharedStrings.xml><?xml version="1.0" encoding="utf-8"?>
<sst xmlns="http://schemas.openxmlformats.org/spreadsheetml/2006/main" count="317" uniqueCount="92">
  <si>
    <t>Α1</t>
  </si>
  <si>
    <t>ΝΑΥΤΙΛ. ΓΝ</t>
  </si>
  <si>
    <t>7./10</t>
  </si>
  <si>
    <t>ΝΑΥΠΗΓΙΑ</t>
  </si>
  <si>
    <t>3./10</t>
  </si>
  <si>
    <t>ΣΥΝΟΛΟ</t>
  </si>
  <si>
    <t>1. </t>
  </si>
  <si>
    <t>ΑΠΟΥΣΙΟΛΟΓΟ</t>
  </si>
  <si>
    <t>2. </t>
  </si>
  <si>
    <t>3. </t>
  </si>
  <si>
    <t>4. </t>
  </si>
  <si>
    <t>5. </t>
  </si>
  <si>
    <t>7. </t>
  </si>
  <si>
    <t>8. </t>
  </si>
  <si>
    <t>9. </t>
  </si>
  <si>
    <t>1.2.6.8.10</t>
  </si>
  <si>
    <t>11. </t>
  </si>
  <si>
    <t>12. </t>
  </si>
  <si>
    <t>13. </t>
  </si>
  <si>
    <t>14. </t>
  </si>
  <si>
    <t>15. </t>
  </si>
  <si>
    <t>16. </t>
  </si>
  <si>
    <t>17. </t>
  </si>
  <si>
    <t>18. </t>
  </si>
  <si>
    <t>1.4.6.9.10</t>
  </si>
  <si>
    <t>20. </t>
  </si>
  <si>
    <t>1.3.4.6.7.8.9.10</t>
  </si>
  <si>
    <t>23. </t>
  </si>
  <si>
    <t>ΑΠΟΥΣΙΟΛΟΓΟΣ</t>
  </si>
  <si>
    <t>24. </t>
  </si>
  <si>
    <t>25. </t>
  </si>
  <si>
    <t>26. </t>
  </si>
  <si>
    <t>27. </t>
  </si>
  <si>
    <t>28. </t>
  </si>
  <si>
    <t>29. </t>
  </si>
  <si>
    <t>1.2.3.8.9.10</t>
  </si>
  <si>
    <t>30. </t>
  </si>
  <si>
    <t>1.2.3.4.6.8.10</t>
  </si>
  <si>
    <t>31. </t>
  </si>
  <si>
    <t>32. </t>
  </si>
  <si>
    <t>33. </t>
  </si>
  <si>
    <t>34. </t>
  </si>
  <si>
    <t>35. </t>
  </si>
  <si>
    <t>36. </t>
  </si>
  <si>
    <t>37. </t>
  </si>
  <si>
    <t>38. </t>
  </si>
  <si>
    <t>40. </t>
  </si>
  <si>
    <t>Α2</t>
  </si>
  <si>
    <t>6. </t>
  </si>
  <si>
    <t>1.2.6.8.9.10</t>
  </si>
  <si>
    <t>10. </t>
  </si>
  <si>
    <t>1.2.3.6.9.10</t>
  </si>
  <si>
    <t>1.3.6.8.10</t>
  </si>
  <si>
    <t>21. </t>
  </si>
  <si>
    <t>1.2.4.6.8.10</t>
  </si>
  <si>
    <t>1.2.4.6.8.9</t>
  </si>
  <si>
    <t>39. </t>
  </si>
  <si>
    <t>1.6.9.10</t>
  </si>
  <si>
    <t>Α3</t>
  </si>
  <si>
    <t>1.8.9.10</t>
  </si>
  <si>
    <t>1.9.10</t>
  </si>
  <si>
    <t>1.5.6.8.10</t>
  </si>
  <si>
    <t>22. </t>
  </si>
  <si>
    <t>1.8.10</t>
  </si>
  <si>
    <t>Α4</t>
  </si>
  <si>
    <t>1.2.3.4.8.9.10</t>
  </si>
  <si>
    <t>2.6.8.9.10</t>
  </si>
  <si>
    <t>2.6.10</t>
  </si>
  <si>
    <t>Α5</t>
  </si>
  <si>
    <t>1.2.4.6.10</t>
  </si>
  <si>
    <t>1.2.3.6.8.10</t>
  </si>
  <si>
    <t>1.3.4.5.8.9.10</t>
  </si>
  <si>
    <t>19. </t>
  </si>
  <si>
    <t>1.2.3.4.6.9.10</t>
  </si>
  <si>
    <t>1.6.8.9.10</t>
  </si>
  <si>
    <t>1.3.8.10</t>
  </si>
  <si>
    <t>1.3.4.6.8.10</t>
  </si>
  <si>
    <t>Α6</t>
  </si>
  <si>
    <t>1.2.3.6.8.9.10</t>
  </si>
  <si>
    <t>1.3.5.6.8.10</t>
  </si>
  <si>
    <t>1.2.3.4.6.8.9.10</t>
  </si>
  <si>
    <t>Α7</t>
  </si>
  <si>
    <t>1.4.6.8.10</t>
  </si>
  <si>
    <t>1.2.6.9.10</t>
  </si>
  <si>
    <t>1.3.4.6</t>
  </si>
  <si>
    <t>1.4.6.10</t>
  </si>
  <si>
    <t>1.4.8.9.10</t>
  </si>
  <si>
    <t>Α8</t>
  </si>
  <si>
    <t>1.6.8.10</t>
  </si>
  <si>
    <t>1.3.6.8.9.10</t>
  </si>
  <si>
    <t>3.6.10</t>
  </si>
  <si>
    <t>1.3.4.10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</si>
</sst>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>
    <font>
      <sz val="11"/>
      <color rgb="FF000000"/>
      <name val="Calibri"/>
      <charset val="134"/>
    </font>
    <font>
      <sz val="11"/>
      <name val="Calibri"/>
      <charset val="134"/>
    </font>
    <font>
      <sz val="11"/>
      <color rgb="FF000000"/>
      <name val="Calibri"/>
      <charset val="1"/>
    </font>
    <font>
      <b/>
      <sz val="18"/>
      <color rgb="FF000000"/>
      <name val="Calibri"/>
      <charset val="1"/>
    </font>
    <font>
      <b/>
      <sz val="16"/>
      <color rgb="FF000000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rgb="FFFF4000"/>
        <bgColor rgb="FFFF0000"/>
      </patternFill>
    </fill>
    <fill>
      <patternFill patternType="solid">
        <fgColor rgb="FFFFC000"/>
        <bgColor rgb="FFFF9900"/>
      </patternFill>
    </fill>
    <fill>
      <patternFill patternType="solid">
        <fgColor rgb="FFB4C7E7"/>
        <bgColor rgb="FFCCCCFF"/>
      </patternFill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4" borderId="0" xfId="0" applyFont="1" applyFill="1">
      <alignment vertical="center"/>
    </xf>
    <xf numFmtId="164" fontId="0" fillId="3" borderId="0" xfId="0" applyNumberFormat="1" applyFill="1">
      <alignment vertical="center"/>
    </xf>
    <xf numFmtId="164" fontId="0" fillId="0" borderId="0" xfId="0" applyNumberFormat="1">
      <alignment vertical="center"/>
    </xf>
    <xf numFmtId="164" fontId="0" fillId="4" borderId="0" xfId="0" applyNumberFormat="1" applyFill="1">
      <alignment vertical="center"/>
    </xf>
    <xf numFmtId="164" fontId="1" fillId="2" borderId="0" xfId="0" applyNumberFormat="1" applyFont="1" applyFill="1">
      <alignment vertical="center"/>
    </xf>
    <xf numFmtId="164" fontId="0" fillId="2" borderId="0" xfId="0" applyNumberFormat="1" applyFill="1">
      <alignment vertical="center"/>
    </xf>
    <xf numFmtId="0" fontId="3" fillId="0" borderId="0" xfId="0" applyFont="1">
      <alignment vertical="center"/>
    </xf>
    <xf numFmtId="164" fontId="0" fillId="5" borderId="0" xfId="0" applyNumberFormat="1" applyFill="1">
      <alignment vertical="center"/>
    </xf>
    <xf numFmtId="0" fontId="4" fillId="0" borderId="0" xfId="0" applyFont="1">
      <alignment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4C7E7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000"/>
      <rgbColor rgb="00FF9900"/>
      <rgbColor rgb="00FF40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9"/>
  <sheetViews>
    <sheetView tabSelected="1" topLeftCell="A214" zoomScale="75" zoomScaleNormal="75" workbookViewId="0">
      <selection activeCell="E240" sqref="E240"/>
    </sheetView>
  </sheetViews>
  <sheetFormatPr defaultColWidth="10" defaultRowHeight="14.4"/>
  <cols>
    <col min="1" max="1" width="4.88671875" customWidth="1"/>
    <col min="2" max="2" width="6.109375" customWidth="1"/>
    <col min="3" max="3" width="7.109375" customWidth="1"/>
    <col min="4" max="4" width="34.21875" customWidth="1"/>
    <col min="6" max="6" width="7.33203125" customWidth="1"/>
    <col min="8" max="8" width="6.44140625" customWidth="1"/>
    <col min="11" max="11" width="26.33203125" customWidth="1"/>
  </cols>
  <sheetData>
    <row r="1" spans="1:19">
      <c r="D1" s="3" t="s">
        <v>0</v>
      </c>
    </row>
    <row r="2" spans="1:19">
      <c r="E2" s="4" t="s">
        <v>1</v>
      </c>
      <c r="F2" s="5" t="s">
        <v>2</v>
      </c>
      <c r="G2" s="6" t="s">
        <v>3</v>
      </c>
      <c r="H2" s="3" t="s">
        <v>4</v>
      </c>
      <c r="I2" s="3" t="s">
        <v>5</v>
      </c>
    </row>
    <row r="3" spans="1:19">
      <c r="A3" t="s">
        <v>6</v>
      </c>
      <c r="B3">
        <v>11</v>
      </c>
      <c r="C3">
        <v>7856</v>
      </c>
      <c r="E3">
        <v>6.2</v>
      </c>
      <c r="F3" s="7">
        <f t="shared" ref="F3:F66" si="0">(E3*7)/10</f>
        <v>4.34</v>
      </c>
      <c r="G3" s="8">
        <v>5</v>
      </c>
      <c r="H3" s="9">
        <f t="shared" ref="H3:H66" si="1">(G3*3)/10</f>
        <v>1.5</v>
      </c>
      <c r="I3" s="13">
        <f t="shared" ref="I3:I66" si="2">F3+H3</f>
        <v>5.84</v>
      </c>
      <c r="K3" t="str">
        <f t="shared" ref="K3:K66" si="3">IF(I3&gt;5,"PASS","CUT or PREV STUD")</f>
        <v>PASS</v>
      </c>
      <c r="L3">
        <f t="shared" ref="L3:L66" si="4">IF(I3&gt;=5,1,0)</f>
        <v>1</v>
      </c>
      <c r="S3" t="s">
        <v>7</v>
      </c>
    </row>
    <row r="4" spans="1:19">
      <c r="A4" t="s">
        <v>8</v>
      </c>
      <c r="B4">
        <v>11</v>
      </c>
      <c r="C4">
        <v>7855</v>
      </c>
      <c r="E4">
        <v>8.1999999999999993</v>
      </c>
      <c r="F4" s="7">
        <f t="shared" si="0"/>
        <v>5.74</v>
      </c>
      <c r="G4">
        <v>9</v>
      </c>
      <c r="H4" s="9">
        <f t="shared" si="1"/>
        <v>2.7</v>
      </c>
      <c r="I4" s="13">
        <f t="shared" si="2"/>
        <v>8.44</v>
      </c>
      <c r="K4" t="str">
        <f t="shared" si="3"/>
        <v>PASS</v>
      </c>
      <c r="L4">
        <f t="shared" si="4"/>
        <v>1</v>
      </c>
    </row>
    <row r="5" spans="1:19">
      <c r="A5" t="s">
        <v>9</v>
      </c>
      <c r="B5">
        <v>11</v>
      </c>
      <c r="C5">
        <v>7857</v>
      </c>
      <c r="E5">
        <v>5</v>
      </c>
      <c r="F5" s="7">
        <f t="shared" si="0"/>
        <v>3.5</v>
      </c>
      <c r="G5">
        <v>6</v>
      </c>
      <c r="H5" s="9">
        <f t="shared" si="1"/>
        <v>1.8</v>
      </c>
      <c r="I5" s="13">
        <f t="shared" si="2"/>
        <v>5.3</v>
      </c>
      <c r="K5" t="str">
        <f t="shared" si="3"/>
        <v>PASS</v>
      </c>
      <c r="L5">
        <f t="shared" si="4"/>
        <v>1</v>
      </c>
    </row>
    <row r="6" spans="1:19">
      <c r="A6" t="s">
        <v>10</v>
      </c>
      <c r="B6">
        <v>11</v>
      </c>
      <c r="C6">
        <v>7859</v>
      </c>
      <c r="E6">
        <v>6.2</v>
      </c>
      <c r="F6" s="7">
        <f t="shared" si="0"/>
        <v>4.34</v>
      </c>
      <c r="G6">
        <v>9</v>
      </c>
      <c r="H6" s="9">
        <f t="shared" si="1"/>
        <v>2.7</v>
      </c>
      <c r="I6" s="13">
        <f t="shared" si="2"/>
        <v>7.04</v>
      </c>
      <c r="K6" t="str">
        <f t="shared" si="3"/>
        <v>PASS</v>
      </c>
      <c r="L6">
        <f t="shared" si="4"/>
        <v>1</v>
      </c>
    </row>
    <row r="7" spans="1:19">
      <c r="A7" t="s">
        <v>11</v>
      </c>
      <c r="B7">
        <v>11</v>
      </c>
      <c r="C7">
        <v>7861</v>
      </c>
      <c r="E7">
        <v>7.5</v>
      </c>
      <c r="F7" s="7">
        <f t="shared" si="0"/>
        <v>5.25</v>
      </c>
      <c r="G7">
        <v>5</v>
      </c>
      <c r="H7" s="9">
        <f t="shared" si="1"/>
        <v>1.5</v>
      </c>
      <c r="I7" s="13">
        <f t="shared" si="2"/>
        <v>6.75</v>
      </c>
      <c r="K7" t="str">
        <f t="shared" si="3"/>
        <v>PASS</v>
      </c>
      <c r="L7">
        <f t="shared" si="4"/>
        <v>1</v>
      </c>
    </row>
    <row r="8" spans="1:19">
      <c r="A8" t="s">
        <v>12</v>
      </c>
      <c r="B8">
        <v>11</v>
      </c>
      <c r="C8">
        <v>7868</v>
      </c>
      <c r="E8">
        <v>5.4</v>
      </c>
      <c r="F8" s="7">
        <f t="shared" si="0"/>
        <v>3.78</v>
      </c>
      <c r="G8">
        <v>6</v>
      </c>
      <c r="H8" s="9">
        <f t="shared" si="1"/>
        <v>1.8</v>
      </c>
      <c r="I8" s="13">
        <f t="shared" si="2"/>
        <v>5.58</v>
      </c>
      <c r="K8" t="str">
        <f t="shared" si="3"/>
        <v>PASS</v>
      </c>
      <c r="L8">
        <f t="shared" si="4"/>
        <v>1</v>
      </c>
    </row>
    <row r="9" spans="1:19">
      <c r="A9" t="s">
        <v>13</v>
      </c>
      <c r="B9">
        <v>11</v>
      </c>
      <c r="C9">
        <v>7713</v>
      </c>
      <c r="E9">
        <v>5</v>
      </c>
      <c r="F9" s="7">
        <f t="shared" si="0"/>
        <v>3.5</v>
      </c>
      <c r="G9">
        <v>7</v>
      </c>
      <c r="H9" s="9">
        <f t="shared" si="1"/>
        <v>2.1</v>
      </c>
      <c r="I9" s="13">
        <f t="shared" si="2"/>
        <v>5.6</v>
      </c>
      <c r="K9" t="str">
        <f t="shared" si="3"/>
        <v>PASS</v>
      </c>
      <c r="L9">
        <f t="shared" si="4"/>
        <v>1</v>
      </c>
    </row>
    <row r="10" spans="1:19">
      <c r="A10" t="s">
        <v>14</v>
      </c>
      <c r="B10">
        <v>11</v>
      </c>
      <c r="C10">
        <v>7564</v>
      </c>
      <c r="F10" s="7">
        <f t="shared" si="0"/>
        <v>0</v>
      </c>
      <c r="H10" s="9">
        <f t="shared" si="1"/>
        <v>0</v>
      </c>
      <c r="I10" s="13">
        <f t="shared" si="2"/>
        <v>0</v>
      </c>
      <c r="K10" t="str">
        <f t="shared" si="3"/>
        <v>CUT or PREV STUD</v>
      </c>
      <c r="L10">
        <f t="shared" si="4"/>
        <v>0</v>
      </c>
      <c r="S10" t="s">
        <v>15</v>
      </c>
    </row>
    <row r="11" spans="1:19" s="1" customFormat="1">
      <c r="A11" s="1" t="s">
        <v>16</v>
      </c>
      <c r="B11" s="1">
        <v>12</v>
      </c>
      <c r="C11" s="1">
        <v>7858</v>
      </c>
      <c r="E11" s="1">
        <v>4</v>
      </c>
      <c r="F11" s="10">
        <f t="shared" si="0"/>
        <v>2.8</v>
      </c>
      <c r="G11" s="1">
        <v>8</v>
      </c>
      <c r="H11" s="10">
        <f t="shared" si="1"/>
        <v>2.4</v>
      </c>
      <c r="I11" s="10">
        <f t="shared" si="2"/>
        <v>5.2</v>
      </c>
      <c r="K11" t="str">
        <f t="shared" si="3"/>
        <v>PASS</v>
      </c>
      <c r="L11">
        <f t="shared" si="4"/>
        <v>1</v>
      </c>
      <c r="N11"/>
    </row>
    <row r="12" spans="1:19">
      <c r="A12" t="s">
        <v>17</v>
      </c>
      <c r="B12">
        <v>12</v>
      </c>
      <c r="C12">
        <v>7870</v>
      </c>
      <c r="E12">
        <v>6.4</v>
      </c>
      <c r="F12" s="7">
        <f t="shared" si="0"/>
        <v>4.4800000000000004</v>
      </c>
      <c r="G12">
        <v>7</v>
      </c>
      <c r="H12" s="9">
        <f t="shared" si="1"/>
        <v>2.1</v>
      </c>
      <c r="I12" s="13">
        <f t="shared" si="2"/>
        <v>6.58</v>
      </c>
      <c r="K12" t="str">
        <f t="shared" si="3"/>
        <v>PASS</v>
      </c>
      <c r="L12">
        <f t="shared" si="4"/>
        <v>1</v>
      </c>
    </row>
    <row r="13" spans="1:19">
      <c r="A13" t="s">
        <v>18</v>
      </c>
      <c r="B13">
        <v>12</v>
      </c>
      <c r="C13">
        <v>7871</v>
      </c>
      <c r="E13">
        <v>5.8</v>
      </c>
      <c r="F13" s="7">
        <f t="shared" si="0"/>
        <v>4.0599999999999996</v>
      </c>
      <c r="G13">
        <v>6</v>
      </c>
      <c r="H13" s="9">
        <f t="shared" si="1"/>
        <v>1.8</v>
      </c>
      <c r="I13" s="13">
        <f t="shared" si="2"/>
        <v>5.86</v>
      </c>
      <c r="K13" t="str">
        <f t="shared" si="3"/>
        <v>PASS</v>
      </c>
      <c r="L13">
        <f t="shared" si="4"/>
        <v>1</v>
      </c>
    </row>
    <row r="14" spans="1:19" s="2" customFormat="1">
      <c r="A14" s="2" t="s">
        <v>19</v>
      </c>
      <c r="B14" s="2">
        <v>12</v>
      </c>
      <c r="C14" s="2">
        <v>7872</v>
      </c>
      <c r="E14" s="2">
        <v>4</v>
      </c>
      <c r="F14" s="11">
        <f t="shared" si="0"/>
        <v>2.8</v>
      </c>
      <c r="G14" s="2">
        <v>8</v>
      </c>
      <c r="H14" s="11">
        <f t="shared" si="1"/>
        <v>2.4</v>
      </c>
      <c r="I14" s="11">
        <f t="shared" si="2"/>
        <v>5.2</v>
      </c>
      <c r="K14" t="str">
        <f t="shared" si="3"/>
        <v>PASS</v>
      </c>
      <c r="L14">
        <f t="shared" si="4"/>
        <v>1</v>
      </c>
      <c r="N14"/>
    </row>
    <row r="15" spans="1:19">
      <c r="A15" t="s">
        <v>20</v>
      </c>
      <c r="B15">
        <v>12</v>
      </c>
      <c r="C15">
        <v>7873</v>
      </c>
      <c r="E15">
        <v>8</v>
      </c>
      <c r="F15" s="7">
        <f t="shared" si="0"/>
        <v>5.6</v>
      </c>
      <c r="G15">
        <v>5</v>
      </c>
      <c r="H15" s="9">
        <f t="shared" si="1"/>
        <v>1.5</v>
      </c>
      <c r="I15" s="13">
        <f t="shared" si="2"/>
        <v>7.1</v>
      </c>
      <c r="K15" t="str">
        <f t="shared" si="3"/>
        <v>PASS</v>
      </c>
      <c r="L15">
        <f t="shared" si="4"/>
        <v>1</v>
      </c>
    </row>
    <row r="16" spans="1:19">
      <c r="A16" t="s">
        <v>21</v>
      </c>
      <c r="B16">
        <v>12</v>
      </c>
      <c r="C16">
        <v>7875</v>
      </c>
      <c r="E16">
        <v>7</v>
      </c>
      <c r="F16" s="7">
        <f t="shared" si="0"/>
        <v>4.9000000000000004</v>
      </c>
      <c r="G16">
        <v>9</v>
      </c>
      <c r="H16" s="9">
        <f t="shared" si="1"/>
        <v>2.7</v>
      </c>
      <c r="I16" s="13">
        <f t="shared" si="2"/>
        <v>7.6</v>
      </c>
      <c r="K16" t="str">
        <f t="shared" si="3"/>
        <v>PASS</v>
      </c>
      <c r="L16">
        <f t="shared" si="4"/>
        <v>1</v>
      </c>
    </row>
    <row r="17" spans="1:19">
      <c r="A17" t="s">
        <v>22</v>
      </c>
      <c r="B17">
        <v>12</v>
      </c>
      <c r="C17">
        <v>7876</v>
      </c>
      <c r="E17">
        <v>4</v>
      </c>
      <c r="F17" s="7">
        <f t="shared" si="0"/>
        <v>2.8</v>
      </c>
      <c r="G17">
        <v>5</v>
      </c>
      <c r="H17" s="9">
        <f t="shared" si="1"/>
        <v>1.5</v>
      </c>
      <c r="I17" s="13">
        <f t="shared" si="2"/>
        <v>4.3</v>
      </c>
      <c r="K17" t="str">
        <f t="shared" si="3"/>
        <v>CUT or PREV STUD</v>
      </c>
      <c r="L17">
        <f t="shared" si="4"/>
        <v>0</v>
      </c>
    </row>
    <row r="18" spans="1:19">
      <c r="A18" t="s">
        <v>23</v>
      </c>
      <c r="B18">
        <v>12</v>
      </c>
      <c r="C18">
        <v>7599</v>
      </c>
      <c r="F18" s="7">
        <f t="shared" si="0"/>
        <v>0</v>
      </c>
      <c r="H18" s="9">
        <f t="shared" si="1"/>
        <v>0</v>
      </c>
      <c r="I18" s="13">
        <f t="shared" si="2"/>
        <v>0</v>
      </c>
      <c r="K18" t="str">
        <f t="shared" si="3"/>
        <v>CUT or PREV STUD</v>
      </c>
      <c r="L18">
        <f t="shared" si="4"/>
        <v>0</v>
      </c>
      <c r="S18" t="s">
        <v>24</v>
      </c>
    </row>
    <row r="19" spans="1:19">
      <c r="A19" t="s">
        <v>25</v>
      </c>
      <c r="B19">
        <v>12</v>
      </c>
      <c r="C19">
        <v>7588</v>
      </c>
      <c r="F19" s="7">
        <f t="shared" si="0"/>
        <v>0</v>
      </c>
      <c r="H19" s="9">
        <f t="shared" si="1"/>
        <v>0</v>
      </c>
      <c r="I19" s="13">
        <f t="shared" si="2"/>
        <v>0</v>
      </c>
      <c r="K19" t="str">
        <f t="shared" si="3"/>
        <v>CUT or PREV STUD</v>
      </c>
      <c r="L19">
        <f t="shared" si="4"/>
        <v>0</v>
      </c>
      <c r="S19" t="s">
        <v>26</v>
      </c>
    </row>
    <row r="20" spans="1:19">
      <c r="A20" t="s">
        <v>27</v>
      </c>
      <c r="B20">
        <v>13</v>
      </c>
      <c r="C20">
        <v>7877</v>
      </c>
      <c r="E20">
        <v>6.5</v>
      </c>
      <c r="F20" s="7">
        <f t="shared" si="0"/>
        <v>4.55</v>
      </c>
      <c r="G20">
        <v>6</v>
      </c>
      <c r="H20" s="9">
        <f t="shared" si="1"/>
        <v>1.8</v>
      </c>
      <c r="I20" s="13">
        <f t="shared" si="2"/>
        <v>6.35</v>
      </c>
      <c r="K20" t="str">
        <f t="shared" si="3"/>
        <v>PASS</v>
      </c>
      <c r="L20">
        <f t="shared" si="4"/>
        <v>1</v>
      </c>
      <c r="S20" t="s">
        <v>28</v>
      </c>
    </row>
    <row r="21" spans="1:19">
      <c r="A21" t="s">
        <v>29</v>
      </c>
      <c r="B21">
        <v>13</v>
      </c>
      <c r="C21">
        <v>7879</v>
      </c>
      <c r="E21">
        <v>6.8</v>
      </c>
      <c r="F21" s="7">
        <f t="shared" si="0"/>
        <v>4.76</v>
      </c>
      <c r="G21">
        <v>8</v>
      </c>
      <c r="H21" s="9">
        <f t="shared" si="1"/>
        <v>2.4</v>
      </c>
      <c r="I21" s="13">
        <f t="shared" si="2"/>
        <v>7.16</v>
      </c>
      <c r="K21" t="str">
        <f t="shared" si="3"/>
        <v>PASS</v>
      </c>
      <c r="L21">
        <f t="shared" si="4"/>
        <v>1</v>
      </c>
    </row>
    <row r="22" spans="1:19">
      <c r="A22" t="s">
        <v>30</v>
      </c>
      <c r="B22">
        <v>13</v>
      </c>
      <c r="C22">
        <v>7880</v>
      </c>
      <c r="E22">
        <v>6</v>
      </c>
      <c r="F22" s="7">
        <f t="shared" si="0"/>
        <v>4.2</v>
      </c>
      <c r="G22">
        <v>6</v>
      </c>
      <c r="H22" s="9">
        <f t="shared" si="1"/>
        <v>1.8</v>
      </c>
      <c r="I22" s="13">
        <f t="shared" si="2"/>
        <v>6</v>
      </c>
      <c r="K22" t="str">
        <f t="shared" si="3"/>
        <v>PASS</v>
      </c>
      <c r="L22">
        <f t="shared" si="4"/>
        <v>1</v>
      </c>
    </row>
    <row r="23" spans="1:19">
      <c r="A23" t="s">
        <v>31</v>
      </c>
      <c r="B23">
        <v>13</v>
      </c>
      <c r="C23">
        <v>7882</v>
      </c>
      <c r="E23">
        <v>4.2</v>
      </c>
      <c r="F23" s="7">
        <f t="shared" si="0"/>
        <v>2.94</v>
      </c>
      <c r="G23">
        <v>5</v>
      </c>
      <c r="H23" s="9">
        <f t="shared" si="1"/>
        <v>1.5</v>
      </c>
      <c r="I23" s="13">
        <f t="shared" si="2"/>
        <v>4.4400000000000004</v>
      </c>
      <c r="K23" t="str">
        <f t="shared" si="3"/>
        <v>CUT or PREV STUD</v>
      </c>
      <c r="L23">
        <f t="shared" si="4"/>
        <v>0</v>
      </c>
    </row>
    <row r="24" spans="1:19">
      <c r="A24" t="s">
        <v>32</v>
      </c>
      <c r="B24">
        <v>13</v>
      </c>
      <c r="C24">
        <v>7883</v>
      </c>
      <c r="E24">
        <v>6.6</v>
      </c>
      <c r="F24" s="7">
        <f t="shared" si="0"/>
        <v>4.62</v>
      </c>
      <c r="G24">
        <v>7</v>
      </c>
      <c r="H24" s="9">
        <f t="shared" si="1"/>
        <v>2.1</v>
      </c>
      <c r="I24" s="13">
        <f t="shared" si="2"/>
        <v>6.72</v>
      </c>
      <c r="K24" t="str">
        <f t="shared" si="3"/>
        <v>PASS</v>
      </c>
      <c r="L24">
        <f t="shared" si="4"/>
        <v>1</v>
      </c>
    </row>
    <row r="25" spans="1:19">
      <c r="A25" t="s">
        <v>33</v>
      </c>
      <c r="B25">
        <v>13</v>
      </c>
      <c r="C25">
        <v>7884</v>
      </c>
      <c r="E25">
        <v>5.8</v>
      </c>
      <c r="F25" s="7">
        <f t="shared" si="0"/>
        <v>4.0599999999999996</v>
      </c>
      <c r="G25">
        <v>5</v>
      </c>
      <c r="H25" s="9">
        <f t="shared" si="1"/>
        <v>1.5</v>
      </c>
      <c r="I25" s="13">
        <f t="shared" si="2"/>
        <v>5.56</v>
      </c>
      <c r="K25" t="str">
        <f t="shared" si="3"/>
        <v>PASS</v>
      </c>
      <c r="L25">
        <f t="shared" si="4"/>
        <v>1</v>
      </c>
    </row>
    <row r="26" spans="1:19">
      <c r="A26" t="s">
        <v>34</v>
      </c>
      <c r="B26">
        <v>13</v>
      </c>
      <c r="C26">
        <v>7632</v>
      </c>
      <c r="E26">
        <v>5.5</v>
      </c>
      <c r="F26" s="7">
        <f t="shared" si="0"/>
        <v>3.85</v>
      </c>
      <c r="G26">
        <v>5</v>
      </c>
      <c r="H26" s="9">
        <f t="shared" si="1"/>
        <v>1.5</v>
      </c>
      <c r="I26" s="13">
        <f t="shared" si="2"/>
        <v>5.35</v>
      </c>
      <c r="K26" t="str">
        <f t="shared" si="3"/>
        <v>PASS</v>
      </c>
      <c r="L26">
        <f t="shared" si="4"/>
        <v>1</v>
      </c>
      <c r="S26" t="s">
        <v>35</v>
      </c>
    </row>
    <row r="27" spans="1:19">
      <c r="A27" t="s">
        <v>36</v>
      </c>
      <c r="B27">
        <v>13</v>
      </c>
      <c r="C27">
        <v>7633</v>
      </c>
      <c r="F27" s="7">
        <f t="shared" si="0"/>
        <v>0</v>
      </c>
      <c r="H27" s="9">
        <f t="shared" si="1"/>
        <v>0</v>
      </c>
      <c r="I27" s="13">
        <f t="shared" si="2"/>
        <v>0</v>
      </c>
      <c r="K27" t="str">
        <f t="shared" si="3"/>
        <v>CUT or PREV STUD</v>
      </c>
      <c r="L27">
        <f t="shared" si="4"/>
        <v>0</v>
      </c>
      <c r="S27" t="s">
        <v>37</v>
      </c>
    </row>
    <row r="28" spans="1:19">
      <c r="A28" t="s">
        <v>38</v>
      </c>
      <c r="B28">
        <v>14</v>
      </c>
      <c r="C28">
        <v>7863</v>
      </c>
      <c r="E28">
        <v>5</v>
      </c>
      <c r="F28" s="7">
        <f t="shared" si="0"/>
        <v>3.5</v>
      </c>
      <c r="G28">
        <v>7</v>
      </c>
      <c r="H28" s="9">
        <f t="shared" si="1"/>
        <v>2.1</v>
      </c>
      <c r="I28" s="13">
        <f t="shared" si="2"/>
        <v>5.6</v>
      </c>
      <c r="K28" t="str">
        <f t="shared" si="3"/>
        <v>PASS</v>
      </c>
      <c r="L28">
        <f t="shared" si="4"/>
        <v>1</v>
      </c>
    </row>
    <row r="29" spans="1:19">
      <c r="A29" t="s">
        <v>39</v>
      </c>
      <c r="B29">
        <v>14</v>
      </c>
      <c r="C29">
        <v>7864</v>
      </c>
      <c r="E29">
        <v>6</v>
      </c>
      <c r="F29" s="7">
        <f t="shared" si="0"/>
        <v>4.2</v>
      </c>
      <c r="G29">
        <v>4</v>
      </c>
      <c r="H29" s="9">
        <f t="shared" si="1"/>
        <v>1.2</v>
      </c>
      <c r="I29" s="13">
        <f t="shared" si="2"/>
        <v>5.4</v>
      </c>
      <c r="K29" t="str">
        <f t="shared" si="3"/>
        <v>PASS</v>
      </c>
      <c r="L29">
        <f t="shared" si="4"/>
        <v>1</v>
      </c>
    </row>
    <row r="30" spans="1:19">
      <c r="A30" t="s">
        <v>40</v>
      </c>
      <c r="B30">
        <v>14</v>
      </c>
      <c r="C30">
        <v>7885</v>
      </c>
      <c r="E30">
        <v>5</v>
      </c>
      <c r="F30" s="7">
        <f t="shared" si="0"/>
        <v>3.5</v>
      </c>
      <c r="G30">
        <v>6</v>
      </c>
      <c r="H30" s="9">
        <f t="shared" si="1"/>
        <v>1.8</v>
      </c>
      <c r="I30" s="13">
        <f t="shared" si="2"/>
        <v>5.3</v>
      </c>
      <c r="K30" t="str">
        <f t="shared" si="3"/>
        <v>PASS</v>
      </c>
      <c r="L30">
        <f t="shared" si="4"/>
        <v>1</v>
      </c>
    </row>
    <row r="31" spans="1:19">
      <c r="A31" t="s">
        <v>41</v>
      </c>
      <c r="B31">
        <v>14</v>
      </c>
      <c r="C31">
        <v>7886</v>
      </c>
      <c r="E31">
        <v>6.2</v>
      </c>
      <c r="F31" s="7">
        <f t="shared" si="0"/>
        <v>4.34</v>
      </c>
      <c r="G31">
        <v>6</v>
      </c>
      <c r="H31" s="9">
        <f t="shared" si="1"/>
        <v>1.8</v>
      </c>
      <c r="I31" s="13">
        <f t="shared" si="2"/>
        <v>6.14</v>
      </c>
      <c r="K31" t="str">
        <f t="shared" si="3"/>
        <v>PASS</v>
      </c>
      <c r="L31">
        <f t="shared" si="4"/>
        <v>1</v>
      </c>
    </row>
    <row r="32" spans="1:19">
      <c r="A32" t="s">
        <v>42</v>
      </c>
      <c r="B32">
        <v>14</v>
      </c>
      <c r="C32">
        <v>7887</v>
      </c>
      <c r="E32">
        <v>6.2</v>
      </c>
      <c r="F32" s="7">
        <f t="shared" si="0"/>
        <v>4.34</v>
      </c>
      <c r="G32">
        <v>6</v>
      </c>
      <c r="H32" s="9">
        <f t="shared" si="1"/>
        <v>1.8</v>
      </c>
      <c r="I32" s="13">
        <f t="shared" si="2"/>
        <v>6.14</v>
      </c>
      <c r="K32" t="str">
        <f t="shared" si="3"/>
        <v>PASS</v>
      </c>
      <c r="L32">
        <f t="shared" si="4"/>
        <v>1</v>
      </c>
    </row>
    <row r="33" spans="1:19">
      <c r="A33" t="s">
        <v>43</v>
      </c>
      <c r="B33">
        <v>14</v>
      </c>
      <c r="C33">
        <v>7889</v>
      </c>
      <c r="E33">
        <v>8</v>
      </c>
      <c r="F33" s="7">
        <f t="shared" si="0"/>
        <v>5.6</v>
      </c>
      <c r="G33">
        <v>7</v>
      </c>
      <c r="H33" s="9">
        <f t="shared" si="1"/>
        <v>2.1</v>
      </c>
      <c r="I33" s="13">
        <f t="shared" si="2"/>
        <v>7.7</v>
      </c>
      <c r="K33" t="str">
        <f t="shared" si="3"/>
        <v>PASS</v>
      </c>
      <c r="L33">
        <f t="shared" si="4"/>
        <v>1</v>
      </c>
    </row>
    <row r="34" spans="1:19">
      <c r="A34" t="s">
        <v>44</v>
      </c>
      <c r="B34">
        <v>14</v>
      </c>
      <c r="C34">
        <v>7893</v>
      </c>
      <c r="E34">
        <v>5</v>
      </c>
      <c r="F34" s="7">
        <f t="shared" si="0"/>
        <v>3.5</v>
      </c>
      <c r="G34">
        <v>6</v>
      </c>
      <c r="H34" s="9">
        <f t="shared" si="1"/>
        <v>1.8</v>
      </c>
      <c r="I34" s="13">
        <f t="shared" si="2"/>
        <v>5.3</v>
      </c>
      <c r="K34" t="str">
        <f t="shared" si="3"/>
        <v>PASS</v>
      </c>
      <c r="L34">
        <f t="shared" si="4"/>
        <v>1</v>
      </c>
    </row>
    <row r="35" spans="1:19">
      <c r="A35" t="s">
        <v>45</v>
      </c>
      <c r="B35">
        <v>14</v>
      </c>
      <c r="C35">
        <v>7634</v>
      </c>
      <c r="F35" s="7">
        <f t="shared" si="0"/>
        <v>0</v>
      </c>
      <c r="H35" s="9">
        <f t="shared" si="1"/>
        <v>0</v>
      </c>
      <c r="I35" s="13">
        <f t="shared" si="2"/>
        <v>0</v>
      </c>
      <c r="K35" t="str">
        <f t="shared" si="3"/>
        <v>CUT or PREV STUD</v>
      </c>
      <c r="L35">
        <f t="shared" si="4"/>
        <v>0</v>
      </c>
      <c r="S35" t="s">
        <v>37</v>
      </c>
    </row>
    <row r="36" spans="1:19">
      <c r="A36" t="s">
        <v>46</v>
      </c>
      <c r="B36">
        <v>14</v>
      </c>
      <c r="C36">
        <v>7643</v>
      </c>
      <c r="F36" s="7">
        <f t="shared" si="0"/>
        <v>0</v>
      </c>
      <c r="H36" s="9">
        <f t="shared" si="1"/>
        <v>0</v>
      </c>
      <c r="I36" s="13">
        <f t="shared" si="2"/>
        <v>0</v>
      </c>
      <c r="K36" t="str">
        <f t="shared" si="3"/>
        <v>CUT or PREV STUD</v>
      </c>
      <c r="L36">
        <f t="shared" si="4"/>
        <v>0</v>
      </c>
      <c r="S36" t="s">
        <v>37</v>
      </c>
    </row>
    <row r="37" spans="1:19" ht="23.4">
      <c r="D37" s="12" t="s">
        <v>47</v>
      </c>
      <c r="F37" s="7">
        <f t="shared" si="0"/>
        <v>0</v>
      </c>
      <c r="H37" s="9">
        <f t="shared" si="1"/>
        <v>0</v>
      </c>
      <c r="I37" s="13">
        <f t="shared" si="2"/>
        <v>0</v>
      </c>
      <c r="K37" t="str">
        <f t="shared" si="3"/>
        <v>CUT or PREV STUD</v>
      </c>
      <c r="L37">
        <f t="shared" si="4"/>
        <v>0</v>
      </c>
    </row>
    <row r="38" spans="1:19">
      <c r="A38" t="s">
        <v>8</v>
      </c>
      <c r="B38">
        <v>21</v>
      </c>
      <c r="C38">
        <v>7866</v>
      </c>
      <c r="E38">
        <v>5</v>
      </c>
      <c r="F38" s="7">
        <f t="shared" si="0"/>
        <v>3.5</v>
      </c>
      <c r="G38">
        <v>3</v>
      </c>
      <c r="H38" s="9">
        <f t="shared" si="1"/>
        <v>0.9</v>
      </c>
      <c r="I38" s="13">
        <f t="shared" si="2"/>
        <v>4.4000000000000004</v>
      </c>
      <c r="K38" t="str">
        <f t="shared" si="3"/>
        <v>CUT or PREV STUD</v>
      </c>
      <c r="L38">
        <f t="shared" si="4"/>
        <v>0</v>
      </c>
      <c r="S38" t="s">
        <v>28</v>
      </c>
    </row>
    <row r="39" spans="1:19">
      <c r="A39" t="s">
        <v>10</v>
      </c>
      <c r="B39">
        <v>21</v>
      </c>
      <c r="C39">
        <v>7895</v>
      </c>
      <c r="E39">
        <v>5.5</v>
      </c>
      <c r="F39" s="7">
        <f t="shared" si="0"/>
        <v>3.85</v>
      </c>
      <c r="G39">
        <v>4</v>
      </c>
      <c r="H39" s="9">
        <f t="shared" si="1"/>
        <v>1.2</v>
      </c>
      <c r="I39" s="13">
        <f t="shared" si="2"/>
        <v>5.05</v>
      </c>
      <c r="K39" t="str">
        <f t="shared" si="3"/>
        <v>PASS</v>
      </c>
      <c r="L39">
        <f t="shared" si="4"/>
        <v>1</v>
      </c>
    </row>
    <row r="40" spans="1:19">
      <c r="A40" t="s">
        <v>11</v>
      </c>
      <c r="B40">
        <v>21</v>
      </c>
      <c r="C40">
        <v>7896</v>
      </c>
      <c r="E40">
        <v>5.6</v>
      </c>
      <c r="F40" s="7">
        <f t="shared" si="0"/>
        <v>3.92</v>
      </c>
      <c r="G40">
        <v>6</v>
      </c>
      <c r="H40" s="9">
        <f t="shared" si="1"/>
        <v>1.8</v>
      </c>
      <c r="I40" s="13">
        <f t="shared" si="2"/>
        <v>5.72</v>
      </c>
      <c r="K40" t="str">
        <f t="shared" si="3"/>
        <v>PASS</v>
      </c>
      <c r="L40">
        <f t="shared" si="4"/>
        <v>1</v>
      </c>
    </row>
    <row r="41" spans="1:19">
      <c r="A41" t="s">
        <v>48</v>
      </c>
      <c r="B41">
        <v>21</v>
      </c>
      <c r="C41">
        <v>7897</v>
      </c>
      <c r="E41">
        <v>6.7</v>
      </c>
      <c r="F41" s="7">
        <f t="shared" si="0"/>
        <v>4.6900000000000004</v>
      </c>
      <c r="G41">
        <v>4</v>
      </c>
      <c r="H41" s="9">
        <f t="shared" si="1"/>
        <v>1.2</v>
      </c>
      <c r="I41" s="13">
        <f t="shared" si="2"/>
        <v>5.89</v>
      </c>
      <c r="K41" t="str">
        <f t="shared" si="3"/>
        <v>PASS</v>
      </c>
      <c r="L41">
        <f t="shared" si="4"/>
        <v>1</v>
      </c>
    </row>
    <row r="42" spans="1:19">
      <c r="A42" t="s">
        <v>13</v>
      </c>
      <c r="B42">
        <v>21</v>
      </c>
      <c r="C42">
        <v>7900</v>
      </c>
      <c r="E42">
        <v>8</v>
      </c>
      <c r="F42" s="7">
        <f t="shared" si="0"/>
        <v>5.6</v>
      </c>
      <c r="G42">
        <v>6</v>
      </c>
      <c r="H42" s="9">
        <f t="shared" si="1"/>
        <v>1.8</v>
      </c>
      <c r="I42" s="13">
        <f t="shared" si="2"/>
        <v>7.4</v>
      </c>
      <c r="K42" t="str">
        <f t="shared" si="3"/>
        <v>PASS</v>
      </c>
      <c r="L42">
        <f t="shared" si="4"/>
        <v>1</v>
      </c>
    </row>
    <row r="43" spans="1:19">
      <c r="A43" t="s">
        <v>14</v>
      </c>
      <c r="B43">
        <v>21</v>
      </c>
      <c r="C43">
        <v>7646</v>
      </c>
      <c r="F43" s="7">
        <f t="shared" si="0"/>
        <v>0</v>
      </c>
      <c r="H43" s="9">
        <f t="shared" si="1"/>
        <v>0</v>
      </c>
      <c r="I43" s="13">
        <f t="shared" si="2"/>
        <v>0</v>
      </c>
      <c r="K43" t="str">
        <f t="shared" si="3"/>
        <v>CUT or PREV STUD</v>
      </c>
      <c r="L43">
        <f t="shared" si="4"/>
        <v>0</v>
      </c>
      <c r="S43" t="s">
        <v>49</v>
      </c>
    </row>
    <row r="44" spans="1:19">
      <c r="A44" t="s">
        <v>50</v>
      </c>
      <c r="B44">
        <v>21</v>
      </c>
      <c r="C44">
        <v>7649</v>
      </c>
      <c r="F44" s="7">
        <f t="shared" si="0"/>
        <v>0</v>
      </c>
      <c r="H44" s="9">
        <f t="shared" si="1"/>
        <v>0</v>
      </c>
      <c r="I44" s="13">
        <f t="shared" si="2"/>
        <v>0</v>
      </c>
      <c r="K44" t="str">
        <f t="shared" si="3"/>
        <v>CUT or PREV STUD</v>
      </c>
      <c r="L44">
        <f t="shared" si="4"/>
        <v>0</v>
      </c>
      <c r="S44" t="s">
        <v>51</v>
      </c>
    </row>
    <row r="45" spans="1:19">
      <c r="A45" t="s">
        <v>16</v>
      </c>
      <c r="B45">
        <v>22</v>
      </c>
      <c r="C45">
        <v>7869</v>
      </c>
      <c r="E45">
        <v>6.2</v>
      </c>
      <c r="F45" s="7">
        <f t="shared" si="0"/>
        <v>4.34</v>
      </c>
      <c r="G45">
        <v>4</v>
      </c>
      <c r="H45" s="9">
        <f t="shared" si="1"/>
        <v>1.2</v>
      </c>
      <c r="I45" s="13">
        <f t="shared" si="2"/>
        <v>5.54</v>
      </c>
      <c r="K45" t="str">
        <f t="shared" si="3"/>
        <v>PASS</v>
      </c>
      <c r="L45">
        <f t="shared" si="4"/>
        <v>1</v>
      </c>
    </row>
    <row r="46" spans="1:19">
      <c r="A46" t="s">
        <v>18</v>
      </c>
      <c r="B46">
        <v>22</v>
      </c>
      <c r="C46">
        <v>7903</v>
      </c>
      <c r="E46">
        <v>6.7</v>
      </c>
      <c r="F46" s="7">
        <f t="shared" si="0"/>
        <v>4.6900000000000004</v>
      </c>
      <c r="G46">
        <v>5</v>
      </c>
      <c r="H46" s="9">
        <f t="shared" si="1"/>
        <v>1.5</v>
      </c>
      <c r="I46" s="13">
        <f t="shared" si="2"/>
        <v>6.19</v>
      </c>
      <c r="K46" t="str">
        <f t="shared" si="3"/>
        <v>PASS</v>
      </c>
      <c r="L46">
        <f t="shared" si="4"/>
        <v>1</v>
      </c>
    </row>
    <row r="47" spans="1:19">
      <c r="A47" t="s">
        <v>20</v>
      </c>
      <c r="B47">
        <v>22</v>
      </c>
      <c r="C47">
        <v>7905</v>
      </c>
      <c r="E47">
        <v>3.7</v>
      </c>
      <c r="F47" s="7">
        <f t="shared" si="0"/>
        <v>2.59</v>
      </c>
      <c r="G47">
        <v>5</v>
      </c>
      <c r="H47" s="9">
        <f t="shared" si="1"/>
        <v>1.5</v>
      </c>
      <c r="I47" s="13">
        <f t="shared" si="2"/>
        <v>4.09</v>
      </c>
      <c r="K47" t="str">
        <f t="shared" si="3"/>
        <v>CUT or PREV STUD</v>
      </c>
      <c r="L47">
        <f t="shared" si="4"/>
        <v>0</v>
      </c>
    </row>
    <row r="48" spans="1:19">
      <c r="A48" t="s">
        <v>21</v>
      </c>
      <c r="B48">
        <v>22</v>
      </c>
      <c r="C48">
        <v>7906</v>
      </c>
      <c r="E48">
        <v>6</v>
      </c>
      <c r="F48" s="7">
        <f t="shared" si="0"/>
        <v>4.2</v>
      </c>
      <c r="G48">
        <v>5</v>
      </c>
      <c r="H48" s="9">
        <f t="shared" si="1"/>
        <v>1.5</v>
      </c>
      <c r="I48" s="13">
        <f t="shared" si="2"/>
        <v>5.7</v>
      </c>
      <c r="K48" t="str">
        <f t="shared" si="3"/>
        <v>PASS</v>
      </c>
      <c r="L48">
        <f t="shared" si="4"/>
        <v>1</v>
      </c>
    </row>
    <row r="49" spans="1:19">
      <c r="A49" t="s">
        <v>23</v>
      </c>
      <c r="B49">
        <v>22</v>
      </c>
      <c r="C49">
        <v>7909</v>
      </c>
      <c r="E49">
        <v>6</v>
      </c>
      <c r="F49" s="7">
        <f t="shared" si="0"/>
        <v>4.2</v>
      </c>
      <c r="G49">
        <v>7</v>
      </c>
      <c r="H49" s="9">
        <f t="shared" si="1"/>
        <v>2.1</v>
      </c>
      <c r="I49" s="13">
        <f t="shared" si="2"/>
        <v>6.3</v>
      </c>
      <c r="K49" t="str">
        <f t="shared" si="3"/>
        <v>PASS</v>
      </c>
      <c r="L49">
        <f t="shared" si="4"/>
        <v>1</v>
      </c>
    </row>
    <row r="50" spans="1:19">
      <c r="A50" t="s">
        <v>25</v>
      </c>
      <c r="B50">
        <v>22</v>
      </c>
      <c r="C50">
        <v>7653</v>
      </c>
      <c r="F50" s="7">
        <f t="shared" si="0"/>
        <v>0</v>
      </c>
      <c r="H50" s="9">
        <f t="shared" si="1"/>
        <v>0</v>
      </c>
      <c r="I50" s="13">
        <f t="shared" si="2"/>
        <v>0</v>
      </c>
      <c r="K50" t="str">
        <f t="shared" si="3"/>
        <v>CUT or PREV STUD</v>
      </c>
      <c r="L50">
        <f t="shared" si="4"/>
        <v>0</v>
      </c>
      <c r="S50" t="s">
        <v>52</v>
      </c>
    </row>
    <row r="51" spans="1:19">
      <c r="A51" t="s">
        <v>53</v>
      </c>
      <c r="B51">
        <v>23</v>
      </c>
      <c r="C51">
        <v>7878</v>
      </c>
      <c r="E51">
        <v>6.5</v>
      </c>
      <c r="F51" s="7">
        <f t="shared" si="0"/>
        <v>4.55</v>
      </c>
      <c r="G51">
        <v>7</v>
      </c>
      <c r="H51" s="9">
        <f t="shared" si="1"/>
        <v>2.1</v>
      </c>
      <c r="I51" s="13">
        <f t="shared" si="2"/>
        <v>6.65</v>
      </c>
      <c r="K51" t="str">
        <f t="shared" si="3"/>
        <v>PASS</v>
      </c>
      <c r="L51">
        <f t="shared" si="4"/>
        <v>1</v>
      </c>
    </row>
    <row r="52" spans="1:19">
      <c r="A52" t="s">
        <v>27</v>
      </c>
      <c r="B52">
        <v>23</v>
      </c>
      <c r="C52">
        <v>7913</v>
      </c>
      <c r="E52">
        <v>6</v>
      </c>
      <c r="F52" s="7">
        <f t="shared" si="0"/>
        <v>4.2</v>
      </c>
      <c r="G52">
        <v>8</v>
      </c>
      <c r="H52" s="9">
        <f t="shared" si="1"/>
        <v>2.4</v>
      </c>
      <c r="I52" s="13">
        <f t="shared" si="2"/>
        <v>6.6</v>
      </c>
      <c r="K52" t="str">
        <f t="shared" si="3"/>
        <v>PASS</v>
      </c>
      <c r="L52">
        <f t="shared" si="4"/>
        <v>1</v>
      </c>
      <c r="S52" t="s">
        <v>28</v>
      </c>
    </row>
    <row r="53" spans="1:19">
      <c r="A53" t="s">
        <v>29</v>
      </c>
      <c r="B53">
        <v>23</v>
      </c>
      <c r="C53">
        <v>7915</v>
      </c>
      <c r="E53">
        <v>5.8</v>
      </c>
      <c r="F53" s="7">
        <f t="shared" si="0"/>
        <v>4.0599999999999996</v>
      </c>
      <c r="G53">
        <v>6</v>
      </c>
      <c r="H53" s="9">
        <f t="shared" si="1"/>
        <v>1.8</v>
      </c>
      <c r="I53" s="13">
        <f t="shared" si="2"/>
        <v>5.86</v>
      </c>
      <c r="K53" t="str">
        <f t="shared" si="3"/>
        <v>PASS</v>
      </c>
      <c r="L53">
        <f t="shared" si="4"/>
        <v>1</v>
      </c>
    </row>
    <row r="54" spans="1:19">
      <c r="A54" t="s">
        <v>30</v>
      </c>
      <c r="B54">
        <v>23</v>
      </c>
      <c r="C54">
        <v>7916</v>
      </c>
      <c r="E54">
        <v>5.2</v>
      </c>
      <c r="F54" s="7">
        <f t="shared" si="0"/>
        <v>3.64</v>
      </c>
      <c r="G54">
        <v>7</v>
      </c>
      <c r="H54" s="9">
        <f t="shared" si="1"/>
        <v>2.1</v>
      </c>
      <c r="I54" s="13">
        <f t="shared" si="2"/>
        <v>5.74</v>
      </c>
      <c r="K54" t="str">
        <f t="shared" si="3"/>
        <v>PASS</v>
      </c>
      <c r="L54">
        <f t="shared" si="4"/>
        <v>1</v>
      </c>
    </row>
    <row r="55" spans="1:19">
      <c r="A55" t="s">
        <v>31</v>
      </c>
      <c r="B55">
        <v>23</v>
      </c>
      <c r="C55">
        <v>7919</v>
      </c>
      <c r="E55">
        <v>6.5</v>
      </c>
      <c r="F55" s="7">
        <f t="shared" si="0"/>
        <v>4.55</v>
      </c>
      <c r="G55">
        <v>8</v>
      </c>
      <c r="H55" s="9">
        <f t="shared" si="1"/>
        <v>2.4</v>
      </c>
      <c r="I55" s="13">
        <f t="shared" si="2"/>
        <v>6.95</v>
      </c>
      <c r="K55" t="str">
        <f t="shared" si="3"/>
        <v>PASS</v>
      </c>
      <c r="L55">
        <f t="shared" si="4"/>
        <v>1</v>
      </c>
    </row>
    <row r="56" spans="1:19">
      <c r="A56" t="s">
        <v>32</v>
      </c>
      <c r="B56">
        <v>23</v>
      </c>
      <c r="C56">
        <v>7921</v>
      </c>
      <c r="E56">
        <v>6.9</v>
      </c>
      <c r="F56" s="7">
        <f t="shared" si="0"/>
        <v>4.83</v>
      </c>
      <c r="G56">
        <v>9</v>
      </c>
      <c r="H56" s="9">
        <f t="shared" si="1"/>
        <v>2.7</v>
      </c>
      <c r="I56" s="13">
        <f t="shared" si="2"/>
        <v>7.53</v>
      </c>
      <c r="K56" t="str">
        <f t="shared" si="3"/>
        <v>PASS</v>
      </c>
      <c r="L56">
        <f t="shared" si="4"/>
        <v>1</v>
      </c>
    </row>
    <row r="57" spans="1:19">
      <c r="A57" t="s">
        <v>34</v>
      </c>
      <c r="B57">
        <v>23</v>
      </c>
      <c r="C57">
        <v>7655</v>
      </c>
      <c r="F57" s="7">
        <f t="shared" si="0"/>
        <v>0</v>
      </c>
      <c r="H57" s="9">
        <f t="shared" si="1"/>
        <v>0</v>
      </c>
      <c r="I57" s="13">
        <f t="shared" si="2"/>
        <v>0</v>
      </c>
      <c r="K57" t="str">
        <f t="shared" si="3"/>
        <v>CUT or PREV STUD</v>
      </c>
      <c r="L57">
        <f t="shared" si="4"/>
        <v>0</v>
      </c>
      <c r="S57" t="s">
        <v>54</v>
      </c>
    </row>
    <row r="58" spans="1:19">
      <c r="A58" t="s">
        <v>36</v>
      </c>
      <c r="B58">
        <v>23</v>
      </c>
      <c r="C58">
        <v>7420</v>
      </c>
      <c r="F58" s="7">
        <f t="shared" si="0"/>
        <v>0</v>
      </c>
      <c r="H58" s="9">
        <f t="shared" si="1"/>
        <v>0</v>
      </c>
      <c r="I58" s="13">
        <f t="shared" si="2"/>
        <v>0</v>
      </c>
      <c r="K58" t="str">
        <f t="shared" si="3"/>
        <v>CUT or PREV STUD</v>
      </c>
      <c r="L58">
        <f t="shared" si="4"/>
        <v>0</v>
      </c>
      <c r="S58" t="s">
        <v>55</v>
      </c>
    </row>
    <row r="59" spans="1:19">
      <c r="A59" t="s">
        <v>38</v>
      </c>
      <c r="B59">
        <v>24</v>
      </c>
      <c r="C59">
        <v>7888</v>
      </c>
      <c r="E59">
        <v>6.2</v>
      </c>
      <c r="F59" s="7">
        <f t="shared" si="0"/>
        <v>4.34</v>
      </c>
      <c r="G59">
        <v>6</v>
      </c>
      <c r="H59" s="9">
        <f t="shared" si="1"/>
        <v>1.8</v>
      </c>
      <c r="I59" s="13">
        <f t="shared" si="2"/>
        <v>6.14</v>
      </c>
      <c r="K59" t="str">
        <f t="shared" si="3"/>
        <v>PASS</v>
      </c>
      <c r="L59">
        <f t="shared" si="4"/>
        <v>1</v>
      </c>
    </row>
    <row r="60" spans="1:19">
      <c r="A60" t="s">
        <v>39</v>
      </c>
      <c r="B60">
        <v>24</v>
      </c>
      <c r="C60">
        <v>7922</v>
      </c>
      <c r="E60">
        <v>6</v>
      </c>
      <c r="F60" s="7">
        <f t="shared" si="0"/>
        <v>4.2</v>
      </c>
      <c r="G60">
        <v>5</v>
      </c>
      <c r="H60" s="9">
        <f t="shared" si="1"/>
        <v>1.5</v>
      </c>
      <c r="I60" s="13">
        <f t="shared" si="2"/>
        <v>5.7</v>
      </c>
      <c r="K60" t="str">
        <f t="shared" si="3"/>
        <v>PASS</v>
      </c>
      <c r="L60">
        <f t="shared" si="4"/>
        <v>1</v>
      </c>
    </row>
    <row r="61" spans="1:19">
      <c r="A61" t="s">
        <v>40</v>
      </c>
      <c r="B61">
        <v>24</v>
      </c>
      <c r="C61">
        <v>7923</v>
      </c>
      <c r="E61">
        <v>5.5</v>
      </c>
      <c r="F61" s="7">
        <f t="shared" si="0"/>
        <v>3.85</v>
      </c>
      <c r="G61">
        <v>9</v>
      </c>
      <c r="H61" s="9">
        <f t="shared" si="1"/>
        <v>2.7</v>
      </c>
      <c r="I61" s="13">
        <f t="shared" si="2"/>
        <v>6.55</v>
      </c>
      <c r="K61" t="str">
        <f t="shared" si="3"/>
        <v>PASS</v>
      </c>
      <c r="L61">
        <f t="shared" si="4"/>
        <v>1</v>
      </c>
    </row>
    <row r="62" spans="1:19">
      <c r="A62" t="s">
        <v>41</v>
      </c>
      <c r="B62">
        <v>24</v>
      </c>
      <c r="C62">
        <v>7924</v>
      </c>
      <c r="E62">
        <v>7</v>
      </c>
      <c r="F62" s="7">
        <f t="shared" si="0"/>
        <v>4.9000000000000004</v>
      </c>
      <c r="G62">
        <v>6</v>
      </c>
      <c r="H62" s="9">
        <f t="shared" si="1"/>
        <v>1.8</v>
      </c>
      <c r="I62" s="13">
        <f t="shared" si="2"/>
        <v>6.7</v>
      </c>
      <c r="K62" t="str">
        <f t="shared" si="3"/>
        <v>PASS</v>
      </c>
      <c r="L62">
        <f t="shared" si="4"/>
        <v>1</v>
      </c>
    </row>
    <row r="63" spans="1:19">
      <c r="A63" t="s">
        <v>42</v>
      </c>
      <c r="B63">
        <v>24</v>
      </c>
      <c r="C63">
        <v>7925</v>
      </c>
      <c r="E63">
        <v>6.8</v>
      </c>
      <c r="F63" s="7">
        <f t="shared" si="0"/>
        <v>4.76</v>
      </c>
      <c r="G63">
        <v>5</v>
      </c>
      <c r="H63" s="9">
        <f t="shared" si="1"/>
        <v>1.5</v>
      </c>
      <c r="I63" s="13">
        <f t="shared" si="2"/>
        <v>6.26</v>
      </c>
      <c r="K63" t="str">
        <f t="shared" si="3"/>
        <v>PASS</v>
      </c>
      <c r="L63">
        <f t="shared" si="4"/>
        <v>1</v>
      </c>
    </row>
    <row r="64" spans="1:19">
      <c r="A64" t="s">
        <v>43</v>
      </c>
      <c r="B64">
        <v>24</v>
      </c>
      <c r="C64">
        <v>7926</v>
      </c>
      <c r="E64">
        <v>6.8</v>
      </c>
      <c r="F64" s="7">
        <f t="shared" si="0"/>
        <v>4.76</v>
      </c>
      <c r="G64">
        <v>7</v>
      </c>
      <c r="H64" s="9">
        <f t="shared" si="1"/>
        <v>2.1</v>
      </c>
      <c r="I64" s="13">
        <f t="shared" si="2"/>
        <v>6.86</v>
      </c>
      <c r="K64" t="str">
        <f t="shared" si="3"/>
        <v>PASS</v>
      </c>
      <c r="L64">
        <f t="shared" si="4"/>
        <v>1</v>
      </c>
    </row>
    <row r="65" spans="1:19">
      <c r="A65" t="s">
        <v>44</v>
      </c>
      <c r="B65">
        <v>24</v>
      </c>
      <c r="C65">
        <v>7656</v>
      </c>
      <c r="F65" s="7">
        <f t="shared" si="0"/>
        <v>0</v>
      </c>
      <c r="H65" s="9">
        <f t="shared" si="1"/>
        <v>0</v>
      </c>
      <c r="I65" s="13">
        <f t="shared" si="2"/>
        <v>0</v>
      </c>
      <c r="K65" t="str">
        <f t="shared" si="3"/>
        <v>CUT or PREV STUD</v>
      </c>
      <c r="L65">
        <f t="shared" si="4"/>
        <v>0</v>
      </c>
      <c r="S65" t="s">
        <v>15</v>
      </c>
    </row>
    <row r="66" spans="1:19">
      <c r="A66" t="s">
        <v>56</v>
      </c>
      <c r="B66">
        <v>24</v>
      </c>
      <c r="C66">
        <v>7835</v>
      </c>
      <c r="F66" s="7">
        <f t="shared" si="0"/>
        <v>0</v>
      </c>
      <c r="H66" s="9">
        <f t="shared" si="1"/>
        <v>0</v>
      </c>
      <c r="I66" s="13">
        <f t="shared" si="2"/>
        <v>0</v>
      </c>
      <c r="K66" t="str">
        <f t="shared" si="3"/>
        <v>CUT or PREV STUD</v>
      </c>
      <c r="L66">
        <f t="shared" si="4"/>
        <v>0</v>
      </c>
      <c r="S66">
        <v>6.1</v>
      </c>
    </row>
    <row r="67" spans="1:19">
      <c r="A67" t="s">
        <v>46</v>
      </c>
      <c r="B67">
        <v>24</v>
      </c>
      <c r="C67">
        <v>7790</v>
      </c>
      <c r="F67" s="7">
        <f t="shared" ref="F67:F130" si="5">(E67*7)/10</f>
        <v>0</v>
      </c>
      <c r="H67" s="9">
        <f t="shared" ref="H67:H130" si="6">(G67*3)/10</f>
        <v>0</v>
      </c>
      <c r="I67" s="13">
        <f t="shared" ref="I67:I130" si="7">F67+H67</f>
        <v>0</v>
      </c>
      <c r="K67" t="str">
        <f t="shared" ref="K67:K130" si="8">IF(I67&gt;5,"PASS","CUT or PREV STUD")</f>
        <v>CUT or PREV STUD</v>
      </c>
      <c r="L67">
        <f t="shared" ref="L67:L130" si="9">IF(I67&gt;=5,1,0)</f>
        <v>0</v>
      </c>
      <c r="S67" t="s">
        <v>57</v>
      </c>
    </row>
    <row r="68" spans="1:19" ht="21">
      <c r="D68" s="14" t="s">
        <v>58</v>
      </c>
      <c r="F68" s="7">
        <f t="shared" si="5"/>
        <v>0</v>
      </c>
      <c r="H68" s="9">
        <f t="shared" si="6"/>
        <v>0</v>
      </c>
      <c r="I68" s="13">
        <f t="shared" si="7"/>
        <v>0</v>
      </c>
      <c r="K68" t="str">
        <f t="shared" si="8"/>
        <v>CUT or PREV STUD</v>
      </c>
      <c r="L68">
        <f t="shared" si="9"/>
        <v>0</v>
      </c>
    </row>
    <row r="69" spans="1:19">
      <c r="A69" t="s">
        <v>6</v>
      </c>
      <c r="B69">
        <v>31</v>
      </c>
      <c r="C69">
        <v>7890</v>
      </c>
      <c r="E69">
        <v>7</v>
      </c>
      <c r="F69" s="7">
        <f t="shared" si="5"/>
        <v>4.9000000000000004</v>
      </c>
      <c r="G69">
        <v>5</v>
      </c>
      <c r="H69" s="9">
        <f t="shared" si="6"/>
        <v>1.5</v>
      </c>
      <c r="I69" s="13">
        <f t="shared" si="7"/>
        <v>6.4</v>
      </c>
      <c r="K69" t="str">
        <f t="shared" si="8"/>
        <v>PASS</v>
      </c>
      <c r="L69">
        <f t="shared" si="9"/>
        <v>1</v>
      </c>
      <c r="S69" t="s">
        <v>28</v>
      </c>
    </row>
    <row r="70" spans="1:19">
      <c r="A70" t="s">
        <v>9</v>
      </c>
      <c r="B70">
        <v>31</v>
      </c>
      <c r="C70">
        <v>7928</v>
      </c>
      <c r="E70">
        <v>3.5</v>
      </c>
      <c r="F70" s="7">
        <f t="shared" si="5"/>
        <v>2.4500000000000002</v>
      </c>
      <c r="G70">
        <v>3</v>
      </c>
      <c r="H70" s="9">
        <f t="shared" si="6"/>
        <v>0.9</v>
      </c>
      <c r="I70" s="13">
        <f t="shared" si="7"/>
        <v>3.35</v>
      </c>
      <c r="K70" t="str">
        <f t="shared" si="8"/>
        <v>CUT or PREV STUD</v>
      </c>
      <c r="L70">
        <f t="shared" si="9"/>
        <v>0</v>
      </c>
    </row>
    <row r="71" spans="1:19">
      <c r="A71" t="s">
        <v>11</v>
      </c>
      <c r="B71">
        <v>31</v>
      </c>
      <c r="C71">
        <v>7930</v>
      </c>
      <c r="E71">
        <v>5.4</v>
      </c>
      <c r="F71" s="7">
        <f t="shared" si="5"/>
        <v>3.78</v>
      </c>
      <c r="G71">
        <v>6</v>
      </c>
      <c r="H71" s="9">
        <f t="shared" si="6"/>
        <v>1.8</v>
      </c>
      <c r="I71" s="13">
        <f t="shared" si="7"/>
        <v>5.58</v>
      </c>
      <c r="K71" t="str">
        <f t="shared" si="8"/>
        <v>PASS</v>
      </c>
      <c r="L71">
        <f t="shared" si="9"/>
        <v>1</v>
      </c>
    </row>
    <row r="72" spans="1:19">
      <c r="A72" t="s">
        <v>48</v>
      </c>
      <c r="B72">
        <v>31</v>
      </c>
      <c r="C72">
        <v>7931</v>
      </c>
      <c r="E72">
        <v>4.5999999999999996</v>
      </c>
      <c r="F72" s="7">
        <f t="shared" si="5"/>
        <v>3.22</v>
      </c>
      <c r="G72">
        <v>7</v>
      </c>
      <c r="H72" s="9">
        <f t="shared" si="6"/>
        <v>2.1</v>
      </c>
      <c r="I72" s="13">
        <f t="shared" si="7"/>
        <v>5.32</v>
      </c>
      <c r="K72" t="str">
        <f t="shared" si="8"/>
        <v>PASS</v>
      </c>
      <c r="L72">
        <f t="shared" si="9"/>
        <v>1</v>
      </c>
    </row>
    <row r="73" spans="1:19">
      <c r="A73" t="s">
        <v>12</v>
      </c>
      <c r="B73">
        <v>31</v>
      </c>
      <c r="C73">
        <v>7932</v>
      </c>
      <c r="E73">
        <v>8.4</v>
      </c>
      <c r="F73" s="7">
        <f t="shared" si="5"/>
        <v>5.88</v>
      </c>
      <c r="G73">
        <v>6</v>
      </c>
      <c r="H73" s="9">
        <f t="shared" si="6"/>
        <v>1.8</v>
      </c>
      <c r="I73" s="13">
        <f t="shared" si="7"/>
        <v>7.68</v>
      </c>
      <c r="K73" t="str">
        <f t="shared" si="8"/>
        <v>PASS</v>
      </c>
      <c r="L73">
        <f t="shared" si="9"/>
        <v>1</v>
      </c>
    </row>
    <row r="74" spans="1:19">
      <c r="A74" t="s">
        <v>13</v>
      </c>
      <c r="B74">
        <v>31</v>
      </c>
      <c r="C74">
        <v>7933</v>
      </c>
      <c r="E74">
        <v>5.5</v>
      </c>
      <c r="F74" s="7">
        <f t="shared" si="5"/>
        <v>3.85</v>
      </c>
      <c r="G74">
        <v>5</v>
      </c>
      <c r="H74" s="9">
        <f t="shared" si="6"/>
        <v>1.5</v>
      </c>
      <c r="I74" s="13">
        <f t="shared" si="7"/>
        <v>5.35</v>
      </c>
      <c r="K74" t="str">
        <f t="shared" si="8"/>
        <v>PASS</v>
      </c>
      <c r="L74">
        <f t="shared" si="9"/>
        <v>1</v>
      </c>
    </row>
    <row r="75" spans="1:19">
      <c r="A75" t="s">
        <v>14</v>
      </c>
      <c r="B75">
        <v>31</v>
      </c>
      <c r="C75">
        <v>7667</v>
      </c>
      <c r="E75">
        <v>3.5</v>
      </c>
      <c r="F75" s="7">
        <f t="shared" si="5"/>
        <v>2.4500000000000002</v>
      </c>
      <c r="G75">
        <v>5</v>
      </c>
      <c r="H75" s="9">
        <f t="shared" si="6"/>
        <v>1.5</v>
      </c>
      <c r="I75" s="13">
        <f t="shared" si="7"/>
        <v>3.95</v>
      </c>
      <c r="K75" t="str">
        <f t="shared" si="8"/>
        <v>CUT or PREV STUD</v>
      </c>
      <c r="L75">
        <f t="shared" si="9"/>
        <v>0</v>
      </c>
      <c r="S75">
        <v>1.1000000000000001</v>
      </c>
    </row>
    <row r="76" spans="1:19">
      <c r="A76" t="s">
        <v>50</v>
      </c>
      <c r="B76">
        <v>31</v>
      </c>
      <c r="C76">
        <v>7669</v>
      </c>
      <c r="E76">
        <v>5.3</v>
      </c>
      <c r="F76" s="7">
        <f t="shared" si="5"/>
        <v>3.71</v>
      </c>
      <c r="G76">
        <v>7</v>
      </c>
      <c r="H76" s="9">
        <f t="shared" si="6"/>
        <v>2.1</v>
      </c>
      <c r="I76" s="13">
        <f t="shared" si="7"/>
        <v>5.81</v>
      </c>
      <c r="K76" t="str">
        <f t="shared" si="8"/>
        <v>PASS</v>
      </c>
      <c r="L76">
        <f t="shared" si="9"/>
        <v>1</v>
      </c>
    </row>
    <row r="77" spans="1:19">
      <c r="A77" t="s">
        <v>17</v>
      </c>
      <c r="B77">
        <v>32</v>
      </c>
      <c r="C77">
        <v>7934</v>
      </c>
      <c r="E77">
        <v>5.5</v>
      </c>
      <c r="F77" s="7">
        <f t="shared" si="5"/>
        <v>3.85</v>
      </c>
      <c r="G77">
        <v>6</v>
      </c>
      <c r="H77" s="9">
        <f t="shared" si="6"/>
        <v>1.8</v>
      </c>
      <c r="I77" s="13">
        <f t="shared" si="7"/>
        <v>5.65</v>
      </c>
      <c r="K77" t="str">
        <f t="shared" si="8"/>
        <v>PASS</v>
      </c>
      <c r="L77">
        <f t="shared" si="9"/>
        <v>1</v>
      </c>
    </row>
    <row r="78" spans="1:19">
      <c r="A78" t="s">
        <v>18</v>
      </c>
      <c r="B78">
        <v>32</v>
      </c>
      <c r="C78">
        <v>7935</v>
      </c>
      <c r="E78">
        <v>5.3</v>
      </c>
      <c r="F78" s="7">
        <f t="shared" si="5"/>
        <v>3.71</v>
      </c>
      <c r="G78">
        <v>6</v>
      </c>
      <c r="H78" s="9">
        <f t="shared" si="6"/>
        <v>1.8</v>
      </c>
      <c r="I78" s="13">
        <f t="shared" si="7"/>
        <v>5.51</v>
      </c>
      <c r="K78" t="str">
        <f t="shared" si="8"/>
        <v>PASS</v>
      </c>
      <c r="L78">
        <f t="shared" si="9"/>
        <v>1</v>
      </c>
    </row>
    <row r="79" spans="1:19">
      <c r="A79" t="s">
        <v>19</v>
      </c>
      <c r="B79">
        <v>32</v>
      </c>
      <c r="C79">
        <v>7936</v>
      </c>
      <c r="E79">
        <v>5</v>
      </c>
      <c r="F79" s="7">
        <f t="shared" si="5"/>
        <v>3.5</v>
      </c>
      <c r="G79">
        <v>5</v>
      </c>
      <c r="H79" s="9">
        <f t="shared" si="6"/>
        <v>1.5</v>
      </c>
      <c r="I79" s="13">
        <f t="shared" si="7"/>
        <v>5</v>
      </c>
      <c r="K79" t="str">
        <f t="shared" si="8"/>
        <v>CUT or PREV STUD</v>
      </c>
      <c r="L79">
        <f t="shared" si="9"/>
        <v>1</v>
      </c>
    </row>
    <row r="80" spans="1:19">
      <c r="A80" t="s">
        <v>20</v>
      </c>
      <c r="B80">
        <v>32</v>
      </c>
      <c r="C80">
        <v>7937</v>
      </c>
      <c r="E80">
        <v>7</v>
      </c>
      <c r="F80" s="7">
        <f t="shared" si="5"/>
        <v>4.9000000000000004</v>
      </c>
      <c r="G80">
        <v>5</v>
      </c>
      <c r="H80" s="9">
        <f t="shared" si="6"/>
        <v>1.5</v>
      </c>
      <c r="I80" s="13">
        <f t="shared" si="7"/>
        <v>6.4</v>
      </c>
      <c r="K80" t="str">
        <f t="shared" si="8"/>
        <v>PASS</v>
      </c>
      <c r="L80">
        <f t="shared" si="9"/>
        <v>1</v>
      </c>
    </row>
    <row r="81" spans="1:19">
      <c r="A81" t="s">
        <v>21</v>
      </c>
      <c r="B81">
        <v>32</v>
      </c>
      <c r="C81">
        <v>7938</v>
      </c>
      <c r="E81">
        <v>5</v>
      </c>
      <c r="F81" s="7">
        <f t="shared" si="5"/>
        <v>3.5</v>
      </c>
      <c r="G81">
        <v>7</v>
      </c>
      <c r="H81" s="9">
        <f t="shared" si="6"/>
        <v>2.1</v>
      </c>
      <c r="I81" s="13">
        <f t="shared" si="7"/>
        <v>5.6</v>
      </c>
      <c r="K81" t="str">
        <f t="shared" si="8"/>
        <v>PASS</v>
      </c>
      <c r="L81">
        <f t="shared" si="9"/>
        <v>1</v>
      </c>
    </row>
    <row r="82" spans="1:19">
      <c r="A82" t="s">
        <v>22</v>
      </c>
      <c r="B82">
        <v>32</v>
      </c>
      <c r="C82">
        <v>7939</v>
      </c>
      <c r="E82">
        <v>4</v>
      </c>
      <c r="F82" s="7">
        <f t="shared" si="5"/>
        <v>2.8</v>
      </c>
      <c r="G82">
        <v>4</v>
      </c>
      <c r="H82" s="9">
        <f t="shared" si="6"/>
        <v>1.2</v>
      </c>
      <c r="I82" s="13">
        <f t="shared" si="7"/>
        <v>4</v>
      </c>
      <c r="K82" t="str">
        <f t="shared" si="8"/>
        <v>CUT or PREV STUD</v>
      </c>
      <c r="L82">
        <f t="shared" si="9"/>
        <v>0</v>
      </c>
    </row>
    <row r="83" spans="1:19">
      <c r="A83" t="s">
        <v>23</v>
      </c>
      <c r="B83">
        <v>32</v>
      </c>
      <c r="C83">
        <v>7671</v>
      </c>
      <c r="E83">
        <v>5.5</v>
      </c>
      <c r="F83" s="7">
        <f t="shared" si="5"/>
        <v>3.85</v>
      </c>
      <c r="G83">
        <v>6</v>
      </c>
      <c r="H83" s="9">
        <f t="shared" si="6"/>
        <v>1.8</v>
      </c>
      <c r="I83" s="13">
        <f t="shared" si="7"/>
        <v>5.65</v>
      </c>
      <c r="K83" t="str">
        <f t="shared" si="8"/>
        <v>PASS</v>
      </c>
      <c r="L83">
        <f t="shared" si="9"/>
        <v>1</v>
      </c>
      <c r="S83" t="s">
        <v>59</v>
      </c>
    </row>
    <row r="84" spans="1:19">
      <c r="A84" t="s">
        <v>25</v>
      </c>
      <c r="B84">
        <v>32</v>
      </c>
      <c r="C84">
        <v>7657</v>
      </c>
      <c r="E84">
        <v>5.3</v>
      </c>
      <c r="F84" s="7">
        <f t="shared" si="5"/>
        <v>3.71</v>
      </c>
      <c r="G84">
        <v>6</v>
      </c>
      <c r="H84" s="9">
        <f t="shared" si="6"/>
        <v>1.8</v>
      </c>
      <c r="I84" s="13">
        <f t="shared" si="7"/>
        <v>5.51</v>
      </c>
      <c r="K84" t="str">
        <f t="shared" si="8"/>
        <v>PASS</v>
      </c>
      <c r="L84">
        <f t="shared" si="9"/>
        <v>1</v>
      </c>
      <c r="S84" t="s">
        <v>60</v>
      </c>
    </row>
    <row r="85" spans="1:19">
      <c r="A85" t="s">
        <v>53</v>
      </c>
      <c r="B85">
        <v>33</v>
      </c>
      <c r="C85">
        <v>8100</v>
      </c>
      <c r="F85" s="7">
        <f t="shared" si="5"/>
        <v>0</v>
      </c>
      <c r="H85" s="9">
        <f t="shared" si="6"/>
        <v>0</v>
      </c>
      <c r="I85" s="13">
        <f t="shared" si="7"/>
        <v>0</v>
      </c>
      <c r="K85" t="str">
        <f t="shared" si="8"/>
        <v>CUT or PREV STUD</v>
      </c>
      <c r="L85">
        <f t="shared" si="9"/>
        <v>0</v>
      </c>
      <c r="S85" t="s">
        <v>61</v>
      </c>
    </row>
    <row r="86" spans="1:19">
      <c r="A86" t="s">
        <v>62</v>
      </c>
      <c r="B86">
        <v>33</v>
      </c>
      <c r="C86">
        <v>7941</v>
      </c>
      <c r="E86">
        <v>5.2</v>
      </c>
      <c r="F86" s="7">
        <f t="shared" si="5"/>
        <v>3.64</v>
      </c>
      <c r="G86">
        <v>5</v>
      </c>
      <c r="H86" s="9">
        <f t="shared" si="6"/>
        <v>1.5</v>
      </c>
      <c r="I86" s="13">
        <f t="shared" si="7"/>
        <v>5.14</v>
      </c>
      <c r="K86" t="str">
        <f t="shared" si="8"/>
        <v>PASS</v>
      </c>
      <c r="L86">
        <f t="shared" si="9"/>
        <v>1</v>
      </c>
    </row>
    <row r="87" spans="1:19">
      <c r="A87" t="s">
        <v>29</v>
      </c>
      <c r="B87">
        <v>33</v>
      </c>
      <c r="C87">
        <v>7945</v>
      </c>
      <c r="E87">
        <v>7.6</v>
      </c>
      <c r="F87" s="7">
        <f t="shared" si="5"/>
        <v>5.32</v>
      </c>
      <c r="G87">
        <v>6</v>
      </c>
      <c r="H87" s="9">
        <f t="shared" si="6"/>
        <v>1.8</v>
      </c>
      <c r="I87" s="13">
        <f t="shared" si="7"/>
        <v>7.12</v>
      </c>
      <c r="K87" t="str">
        <f t="shared" si="8"/>
        <v>PASS</v>
      </c>
      <c r="L87">
        <f t="shared" si="9"/>
        <v>1</v>
      </c>
    </row>
    <row r="88" spans="1:19">
      <c r="A88" t="s">
        <v>30</v>
      </c>
      <c r="B88">
        <v>33</v>
      </c>
      <c r="C88">
        <v>7947</v>
      </c>
      <c r="E88">
        <v>5.8</v>
      </c>
      <c r="F88" s="7">
        <f t="shared" si="5"/>
        <v>4.0599999999999996</v>
      </c>
      <c r="G88">
        <v>6</v>
      </c>
      <c r="H88" s="9">
        <f t="shared" si="6"/>
        <v>1.8</v>
      </c>
      <c r="I88" s="13">
        <f t="shared" si="7"/>
        <v>5.86</v>
      </c>
      <c r="K88" t="str">
        <f t="shared" si="8"/>
        <v>PASS</v>
      </c>
      <c r="L88">
        <f t="shared" si="9"/>
        <v>1</v>
      </c>
    </row>
    <row r="89" spans="1:19">
      <c r="A89" t="s">
        <v>31</v>
      </c>
      <c r="B89">
        <v>33</v>
      </c>
      <c r="C89">
        <v>7948</v>
      </c>
      <c r="E89">
        <v>6</v>
      </c>
      <c r="F89" s="7">
        <f t="shared" si="5"/>
        <v>4.2</v>
      </c>
      <c r="G89">
        <v>6</v>
      </c>
      <c r="H89" s="9">
        <f t="shared" si="6"/>
        <v>1.8</v>
      </c>
      <c r="I89" s="13">
        <f t="shared" si="7"/>
        <v>6</v>
      </c>
      <c r="K89" t="str">
        <f t="shared" si="8"/>
        <v>PASS</v>
      </c>
      <c r="L89">
        <f t="shared" si="9"/>
        <v>1</v>
      </c>
    </row>
    <row r="90" spans="1:19" s="2" customFormat="1">
      <c r="A90" s="2" t="s">
        <v>32</v>
      </c>
      <c r="B90" s="2">
        <v>33</v>
      </c>
      <c r="C90" s="2">
        <v>7950</v>
      </c>
      <c r="E90" s="2">
        <v>4.3</v>
      </c>
      <c r="F90" s="11">
        <f t="shared" si="5"/>
        <v>3.01</v>
      </c>
      <c r="G90" s="2">
        <v>7</v>
      </c>
      <c r="H90" s="11">
        <f t="shared" si="6"/>
        <v>2.1</v>
      </c>
      <c r="I90" s="11">
        <f t="shared" si="7"/>
        <v>5.1100000000000003</v>
      </c>
      <c r="K90" t="str">
        <f t="shared" si="8"/>
        <v>PASS</v>
      </c>
      <c r="L90">
        <f t="shared" si="9"/>
        <v>1</v>
      </c>
    </row>
    <row r="91" spans="1:19">
      <c r="A91" t="s">
        <v>36</v>
      </c>
      <c r="B91">
        <v>33</v>
      </c>
      <c r="C91">
        <v>7654</v>
      </c>
      <c r="E91">
        <v>5.5</v>
      </c>
      <c r="F91" s="7">
        <f t="shared" si="5"/>
        <v>3.85</v>
      </c>
      <c r="G91">
        <v>6</v>
      </c>
      <c r="H91" s="9">
        <f t="shared" si="6"/>
        <v>1.8</v>
      </c>
      <c r="I91" s="13">
        <f t="shared" si="7"/>
        <v>5.65</v>
      </c>
      <c r="K91" t="str">
        <f t="shared" si="8"/>
        <v>PASS</v>
      </c>
      <c r="L91">
        <f t="shared" si="9"/>
        <v>1</v>
      </c>
      <c r="S91" t="s">
        <v>63</v>
      </c>
    </row>
    <row r="92" spans="1:19">
      <c r="A92" t="s">
        <v>40</v>
      </c>
      <c r="B92">
        <v>34</v>
      </c>
      <c r="C92">
        <v>7951</v>
      </c>
      <c r="E92">
        <v>7.9</v>
      </c>
      <c r="F92" s="7">
        <f t="shared" si="5"/>
        <v>5.53</v>
      </c>
      <c r="G92">
        <v>6</v>
      </c>
      <c r="H92" s="9">
        <f t="shared" si="6"/>
        <v>1.8</v>
      </c>
      <c r="I92" s="13">
        <f t="shared" si="7"/>
        <v>7.33</v>
      </c>
      <c r="K92" t="str">
        <f t="shared" si="8"/>
        <v>PASS</v>
      </c>
      <c r="L92">
        <f t="shared" si="9"/>
        <v>1</v>
      </c>
    </row>
    <row r="93" spans="1:19" s="2" customFormat="1">
      <c r="A93" s="2" t="s">
        <v>41</v>
      </c>
      <c r="B93" s="2">
        <v>34</v>
      </c>
      <c r="C93" s="2">
        <v>7952</v>
      </c>
      <c r="E93" s="2">
        <v>4.8</v>
      </c>
      <c r="F93" s="11">
        <f t="shared" si="5"/>
        <v>3.36</v>
      </c>
      <c r="G93" s="2">
        <v>6</v>
      </c>
      <c r="H93" s="11">
        <f t="shared" si="6"/>
        <v>1.8</v>
      </c>
      <c r="I93" s="11">
        <f t="shared" si="7"/>
        <v>5.16</v>
      </c>
      <c r="K93" t="str">
        <f t="shared" si="8"/>
        <v>PASS</v>
      </c>
      <c r="L93">
        <f t="shared" si="9"/>
        <v>1</v>
      </c>
    </row>
    <row r="94" spans="1:19">
      <c r="A94" t="s">
        <v>42</v>
      </c>
      <c r="B94">
        <v>34</v>
      </c>
      <c r="C94">
        <v>7954</v>
      </c>
      <c r="E94">
        <v>5.2</v>
      </c>
      <c r="F94" s="7">
        <f t="shared" si="5"/>
        <v>3.64</v>
      </c>
      <c r="G94">
        <v>6</v>
      </c>
      <c r="H94" s="9">
        <f t="shared" si="6"/>
        <v>1.8</v>
      </c>
      <c r="I94" s="13">
        <f t="shared" si="7"/>
        <v>5.44</v>
      </c>
      <c r="K94" t="str">
        <f t="shared" si="8"/>
        <v>PASS</v>
      </c>
      <c r="L94">
        <f t="shared" si="9"/>
        <v>1</v>
      </c>
    </row>
    <row r="95" spans="1:19">
      <c r="A95" t="s">
        <v>43</v>
      </c>
      <c r="B95">
        <v>34</v>
      </c>
      <c r="C95">
        <v>7955</v>
      </c>
      <c r="E95">
        <v>7.3</v>
      </c>
      <c r="F95" s="7">
        <f t="shared" si="5"/>
        <v>5.1100000000000003</v>
      </c>
      <c r="G95">
        <v>7</v>
      </c>
      <c r="H95" s="9">
        <f t="shared" si="6"/>
        <v>2.1</v>
      </c>
      <c r="I95" s="13">
        <f t="shared" si="7"/>
        <v>7.21</v>
      </c>
      <c r="K95" t="str">
        <f t="shared" si="8"/>
        <v>PASS</v>
      </c>
      <c r="L95">
        <f t="shared" si="9"/>
        <v>1</v>
      </c>
    </row>
    <row r="96" spans="1:19">
      <c r="A96" t="s">
        <v>44</v>
      </c>
      <c r="B96">
        <v>34</v>
      </c>
      <c r="C96">
        <v>7956</v>
      </c>
      <c r="E96">
        <v>5.0999999999999996</v>
      </c>
      <c r="F96" s="7">
        <f t="shared" si="5"/>
        <v>3.57</v>
      </c>
      <c r="G96">
        <v>6</v>
      </c>
      <c r="H96" s="9">
        <f t="shared" si="6"/>
        <v>1.8</v>
      </c>
      <c r="I96" s="13">
        <f t="shared" si="7"/>
        <v>5.37</v>
      </c>
      <c r="K96" t="str">
        <f t="shared" si="8"/>
        <v>PASS</v>
      </c>
      <c r="L96">
        <f t="shared" si="9"/>
        <v>1</v>
      </c>
    </row>
    <row r="97" spans="1:19">
      <c r="A97" t="s">
        <v>56</v>
      </c>
      <c r="B97">
        <v>34</v>
      </c>
      <c r="C97">
        <v>7684</v>
      </c>
      <c r="F97" s="7">
        <f t="shared" si="5"/>
        <v>0</v>
      </c>
      <c r="H97" s="9">
        <f t="shared" si="6"/>
        <v>0</v>
      </c>
      <c r="I97" s="13">
        <f t="shared" si="7"/>
        <v>0</v>
      </c>
      <c r="K97" t="str">
        <f t="shared" si="8"/>
        <v>CUT or PREV STUD</v>
      </c>
      <c r="L97">
        <f t="shared" si="9"/>
        <v>0</v>
      </c>
      <c r="S97" t="s">
        <v>54</v>
      </c>
    </row>
    <row r="98" spans="1:19">
      <c r="A98" t="s">
        <v>46</v>
      </c>
      <c r="B98">
        <v>34</v>
      </c>
      <c r="C98">
        <v>7686</v>
      </c>
      <c r="F98" s="7">
        <f t="shared" si="5"/>
        <v>0</v>
      </c>
      <c r="H98" s="9">
        <f t="shared" si="6"/>
        <v>0</v>
      </c>
      <c r="I98" s="13">
        <f t="shared" si="7"/>
        <v>0</v>
      </c>
      <c r="K98" t="str">
        <f t="shared" si="8"/>
        <v>CUT or PREV STUD</v>
      </c>
      <c r="L98">
        <f t="shared" si="9"/>
        <v>0</v>
      </c>
      <c r="S98" t="s">
        <v>15</v>
      </c>
    </row>
    <row r="99" spans="1:19" ht="21">
      <c r="D99" s="14" t="s">
        <v>64</v>
      </c>
      <c r="F99" s="7">
        <f t="shared" si="5"/>
        <v>0</v>
      </c>
      <c r="H99" s="9">
        <f t="shared" si="6"/>
        <v>0</v>
      </c>
      <c r="I99" s="13">
        <f t="shared" si="7"/>
        <v>0</v>
      </c>
      <c r="K99" t="str">
        <f t="shared" si="8"/>
        <v>CUT or PREV STUD</v>
      </c>
      <c r="L99">
        <f t="shared" si="9"/>
        <v>0</v>
      </c>
    </row>
    <row r="100" spans="1:19">
      <c r="A100" t="s">
        <v>9</v>
      </c>
      <c r="B100">
        <v>41</v>
      </c>
      <c r="C100">
        <v>7957</v>
      </c>
      <c r="E100">
        <v>7.3</v>
      </c>
      <c r="F100" s="7">
        <f t="shared" si="5"/>
        <v>5.1100000000000003</v>
      </c>
      <c r="G100">
        <v>5</v>
      </c>
      <c r="H100" s="9">
        <f t="shared" si="6"/>
        <v>1.5</v>
      </c>
      <c r="I100" s="13">
        <f t="shared" si="7"/>
        <v>6.61</v>
      </c>
      <c r="K100" t="str">
        <f t="shared" si="8"/>
        <v>PASS</v>
      </c>
      <c r="L100">
        <f t="shared" si="9"/>
        <v>1</v>
      </c>
      <c r="S100" t="s">
        <v>28</v>
      </c>
    </row>
    <row r="101" spans="1:19">
      <c r="A101" t="s">
        <v>10</v>
      </c>
      <c r="B101">
        <v>41</v>
      </c>
      <c r="C101">
        <v>7958</v>
      </c>
      <c r="E101">
        <v>4</v>
      </c>
      <c r="F101" s="7">
        <f t="shared" si="5"/>
        <v>2.8</v>
      </c>
      <c r="G101">
        <v>3</v>
      </c>
      <c r="H101" s="9">
        <f t="shared" si="6"/>
        <v>0.9</v>
      </c>
      <c r="I101" s="13">
        <f t="shared" si="7"/>
        <v>3.7</v>
      </c>
      <c r="K101" t="str">
        <f t="shared" si="8"/>
        <v>CUT or PREV STUD</v>
      </c>
      <c r="L101">
        <f t="shared" si="9"/>
        <v>0</v>
      </c>
    </row>
    <row r="102" spans="1:19">
      <c r="A102" t="s">
        <v>11</v>
      </c>
      <c r="B102">
        <v>41</v>
      </c>
      <c r="C102">
        <v>7959</v>
      </c>
      <c r="E102">
        <v>6</v>
      </c>
      <c r="F102" s="7">
        <f t="shared" si="5"/>
        <v>4.2</v>
      </c>
      <c r="G102">
        <v>4</v>
      </c>
      <c r="H102" s="9">
        <f t="shared" si="6"/>
        <v>1.2</v>
      </c>
      <c r="I102" s="13">
        <f t="shared" si="7"/>
        <v>5.4</v>
      </c>
      <c r="K102" t="str">
        <f t="shared" si="8"/>
        <v>PASS</v>
      </c>
      <c r="L102">
        <f t="shared" si="9"/>
        <v>1</v>
      </c>
    </row>
    <row r="103" spans="1:19">
      <c r="A103" t="s">
        <v>48</v>
      </c>
      <c r="B103">
        <v>41</v>
      </c>
      <c r="C103">
        <v>7960</v>
      </c>
      <c r="E103">
        <v>5.0999999999999996</v>
      </c>
      <c r="F103" s="7">
        <f t="shared" si="5"/>
        <v>3.57</v>
      </c>
      <c r="G103">
        <v>6</v>
      </c>
      <c r="H103" s="9">
        <f t="shared" si="6"/>
        <v>1.8</v>
      </c>
      <c r="I103" s="13">
        <f t="shared" si="7"/>
        <v>5.37</v>
      </c>
      <c r="K103" t="str">
        <f t="shared" si="8"/>
        <v>PASS</v>
      </c>
      <c r="L103">
        <f t="shared" si="9"/>
        <v>1</v>
      </c>
    </row>
    <row r="104" spans="1:19">
      <c r="A104" t="s">
        <v>12</v>
      </c>
      <c r="B104">
        <v>41</v>
      </c>
      <c r="C104">
        <v>7961</v>
      </c>
      <c r="E104">
        <v>4</v>
      </c>
      <c r="F104" s="7">
        <f t="shared" si="5"/>
        <v>2.8</v>
      </c>
      <c r="G104">
        <v>3</v>
      </c>
      <c r="H104" s="9">
        <f t="shared" si="6"/>
        <v>0.9</v>
      </c>
      <c r="I104" s="13">
        <f t="shared" si="7"/>
        <v>3.7</v>
      </c>
      <c r="K104" t="str">
        <f t="shared" si="8"/>
        <v>CUT or PREV STUD</v>
      </c>
      <c r="L104">
        <f t="shared" si="9"/>
        <v>0</v>
      </c>
    </row>
    <row r="105" spans="1:19">
      <c r="A105" t="s">
        <v>13</v>
      </c>
      <c r="B105">
        <v>41</v>
      </c>
      <c r="C105">
        <v>7962</v>
      </c>
      <c r="E105">
        <v>7</v>
      </c>
      <c r="F105" s="7">
        <f t="shared" si="5"/>
        <v>4.9000000000000004</v>
      </c>
      <c r="G105">
        <v>5</v>
      </c>
      <c r="H105" s="9">
        <f t="shared" si="6"/>
        <v>1.5</v>
      </c>
      <c r="I105" s="13">
        <f t="shared" si="7"/>
        <v>6.4</v>
      </c>
      <c r="K105" t="str">
        <f t="shared" si="8"/>
        <v>PASS</v>
      </c>
      <c r="L105">
        <f t="shared" si="9"/>
        <v>1</v>
      </c>
    </row>
    <row r="106" spans="1:19">
      <c r="A106" t="s">
        <v>14</v>
      </c>
      <c r="B106">
        <v>41</v>
      </c>
      <c r="C106">
        <v>7687</v>
      </c>
      <c r="E106">
        <v>7.3</v>
      </c>
      <c r="F106" s="7">
        <f t="shared" si="5"/>
        <v>5.1100000000000003</v>
      </c>
      <c r="G106">
        <v>5</v>
      </c>
      <c r="H106" s="9">
        <f t="shared" si="6"/>
        <v>1.5</v>
      </c>
      <c r="I106" s="13">
        <f t="shared" si="7"/>
        <v>6.61</v>
      </c>
      <c r="K106" t="str">
        <f t="shared" si="8"/>
        <v>PASS</v>
      </c>
      <c r="L106">
        <f t="shared" si="9"/>
        <v>1</v>
      </c>
    </row>
    <row r="107" spans="1:19">
      <c r="A107" t="s">
        <v>50</v>
      </c>
      <c r="B107">
        <v>41</v>
      </c>
      <c r="C107">
        <v>7688</v>
      </c>
      <c r="E107">
        <v>6.2</v>
      </c>
      <c r="F107" s="7">
        <f t="shared" si="5"/>
        <v>4.34</v>
      </c>
      <c r="G107">
        <v>7</v>
      </c>
      <c r="H107" s="9">
        <f t="shared" si="6"/>
        <v>2.1</v>
      </c>
      <c r="I107" s="13">
        <f t="shared" si="7"/>
        <v>6.44</v>
      </c>
      <c r="K107" t="str">
        <f t="shared" si="8"/>
        <v>PASS</v>
      </c>
      <c r="L107">
        <f t="shared" si="9"/>
        <v>1</v>
      </c>
      <c r="S107" t="s">
        <v>65</v>
      </c>
    </row>
    <row r="108" spans="1:19">
      <c r="A108" t="s">
        <v>18</v>
      </c>
      <c r="B108">
        <v>42</v>
      </c>
      <c r="C108">
        <v>7965</v>
      </c>
      <c r="E108">
        <v>7</v>
      </c>
      <c r="F108" s="7">
        <f t="shared" si="5"/>
        <v>4.9000000000000004</v>
      </c>
      <c r="G108">
        <v>6</v>
      </c>
      <c r="H108" s="9">
        <f t="shared" si="6"/>
        <v>1.8</v>
      </c>
      <c r="I108" s="13">
        <f t="shared" si="7"/>
        <v>6.7</v>
      </c>
      <c r="K108" t="str">
        <f t="shared" si="8"/>
        <v>PASS</v>
      </c>
      <c r="L108">
        <f t="shared" si="9"/>
        <v>1</v>
      </c>
    </row>
    <row r="109" spans="1:19">
      <c r="A109" t="s">
        <v>19</v>
      </c>
      <c r="B109">
        <v>42</v>
      </c>
      <c r="C109">
        <v>7966</v>
      </c>
      <c r="F109" s="7">
        <f t="shared" si="5"/>
        <v>0</v>
      </c>
      <c r="H109" s="9">
        <f t="shared" si="6"/>
        <v>0</v>
      </c>
      <c r="I109" s="13">
        <f t="shared" si="7"/>
        <v>0</v>
      </c>
      <c r="K109" t="str">
        <f t="shared" si="8"/>
        <v>CUT or PREV STUD</v>
      </c>
      <c r="L109">
        <f t="shared" si="9"/>
        <v>0</v>
      </c>
    </row>
    <row r="110" spans="1:19">
      <c r="A110" t="s">
        <v>20</v>
      </c>
      <c r="B110">
        <v>42</v>
      </c>
      <c r="C110">
        <v>7967</v>
      </c>
      <c r="E110">
        <v>4.5</v>
      </c>
      <c r="F110" s="7">
        <f t="shared" si="5"/>
        <v>3.15</v>
      </c>
      <c r="G110">
        <v>6</v>
      </c>
      <c r="H110" s="9">
        <f t="shared" si="6"/>
        <v>1.8</v>
      </c>
      <c r="I110" s="13">
        <f t="shared" si="7"/>
        <v>4.95</v>
      </c>
      <c r="K110" t="str">
        <f t="shared" si="8"/>
        <v>CUT or PREV STUD</v>
      </c>
      <c r="L110">
        <f t="shared" si="9"/>
        <v>0</v>
      </c>
    </row>
    <row r="111" spans="1:19">
      <c r="A111" t="s">
        <v>21</v>
      </c>
      <c r="B111">
        <v>42</v>
      </c>
      <c r="C111">
        <v>7968</v>
      </c>
      <c r="E111">
        <v>7.4</v>
      </c>
      <c r="F111" s="7">
        <f t="shared" si="5"/>
        <v>5.18</v>
      </c>
      <c r="G111">
        <v>7</v>
      </c>
      <c r="H111" s="9">
        <f t="shared" si="6"/>
        <v>2.1</v>
      </c>
      <c r="I111" s="13">
        <f t="shared" si="7"/>
        <v>7.28</v>
      </c>
      <c r="K111" t="str">
        <f t="shared" si="8"/>
        <v>PASS</v>
      </c>
      <c r="L111">
        <f t="shared" si="9"/>
        <v>1</v>
      </c>
    </row>
    <row r="112" spans="1:19">
      <c r="A112" t="s">
        <v>22</v>
      </c>
      <c r="B112">
        <v>42</v>
      </c>
      <c r="C112">
        <v>7970</v>
      </c>
      <c r="E112">
        <v>6.8</v>
      </c>
      <c r="F112" s="7">
        <f t="shared" si="5"/>
        <v>4.76</v>
      </c>
      <c r="G112">
        <v>5</v>
      </c>
      <c r="H112" s="9">
        <f t="shared" si="6"/>
        <v>1.5</v>
      </c>
      <c r="I112" s="13">
        <f t="shared" si="7"/>
        <v>6.26</v>
      </c>
      <c r="K112" t="str">
        <f t="shared" si="8"/>
        <v>PASS</v>
      </c>
      <c r="L112">
        <f t="shared" si="9"/>
        <v>1</v>
      </c>
    </row>
    <row r="113" spans="1:19">
      <c r="A113" t="s">
        <v>23</v>
      </c>
      <c r="B113">
        <v>42</v>
      </c>
      <c r="C113">
        <v>7691</v>
      </c>
      <c r="E113">
        <v>6</v>
      </c>
      <c r="F113" s="7">
        <f t="shared" si="5"/>
        <v>4.2</v>
      </c>
      <c r="G113">
        <v>6</v>
      </c>
      <c r="H113" s="9">
        <f t="shared" si="6"/>
        <v>1.8</v>
      </c>
      <c r="I113" s="13">
        <f t="shared" si="7"/>
        <v>6</v>
      </c>
      <c r="K113" t="str">
        <f t="shared" si="8"/>
        <v>PASS</v>
      </c>
      <c r="L113">
        <f t="shared" si="9"/>
        <v>1</v>
      </c>
      <c r="S113" t="s">
        <v>35</v>
      </c>
    </row>
    <row r="114" spans="1:19">
      <c r="A114" t="s">
        <v>53</v>
      </c>
      <c r="B114">
        <v>43</v>
      </c>
      <c r="C114">
        <v>7918</v>
      </c>
      <c r="E114">
        <v>5.5</v>
      </c>
      <c r="F114" s="7">
        <f t="shared" si="5"/>
        <v>3.85</v>
      </c>
      <c r="G114">
        <v>5</v>
      </c>
      <c r="H114" s="9">
        <f t="shared" si="6"/>
        <v>1.5</v>
      </c>
      <c r="I114" s="13">
        <f t="shared" si="7"/>
        <v>5.35</v>
      </c>
      <c r="K114" t="str">
        <f t="shared" si="8"/>
        <v>PASS</v>
      </c>
      <c r="L114">
        <f t="shared" si="9"/>
        <v>1</v>
      </c>
      <c r="S114" t="s">
        <v>28</v>
      </c>
    </row>
    <row r="115" spans="1:19">
      <c r="A115" t="s">
        <v>27</v>
      </c>
      <c r="B115">
        <v>43</v>
      </c>
      <c r="C115">
        <v>7971</v>
      </c>
      <c r="E115">
        <v>6.1</v>
      </c>
      <c r="F115" s="7">
        <f t="shared" si="5"/>
        <v>4.2699999999999996</v>
      </c>
      <c r="G115">
        <v>4</v>
      </c>
      <c r="H115" s="9">
        <f t="shared" si="6"/>
        <v>1.2</v>
      </c>
      <c r="I115" s="13">
        <f t="shared" si="7"/>
        <v>5.47</v>
      </c>
      <c r="K115" t="str">
        <f t="shared" si="8"/>
        <v>PASS</v>
      </c>
      <c r="L115">
        <f t="shared" si="9"/>
        <v>1</v>
      </c>
    </row>
    <row r="116" spans="1:19">
      <c r="A116" t="s">
        <v>29</v>
      </c>
      <c r="B116">
        <v>43</v>
      </c>
      <c r="C116">
        <v>7972</v>
      </c>
      <c r="E116">
        <v>6</v>
      </c>
      <c r="F116" s="7">
        <f t="shared" si="5"/>
        <v>4.2</v>
      </c>
      <c r="G116">
        <v>7</v>
      </c>
      <c r="H116" s="9">
        <f t="shared" si="6"/>
        <v>2.1</v>
      </c>
      <c r="I116" s="13">
        <f t="shared" si="7"/>
        <v>6.3</v>
      </c>
      <c r="K116" t="str">
        <f t="shared" si="8"/>
        <v>PASS</v>
      </c>
      <c r="L116">
        <f t="shared" si="9"/>
        <v>1</v>
      </c>
    </row>
    <row r="117" spans="1:19">
      <c r="A117" t="s">
        <v>30</v>
      </c>
      <c r="B117">
        <v>43</v>
      </c>
      <c r="C117">
        <v>7973</v>
      </c>
      <c r="E117">
        <v>8</v>
      </c>
      <c r="F117" s="7">
        <f t="shared" si="5"/>
        <v>5.6</v>
      </c>
      <c r="G117">
        <v>5</v>
      </c>
      <c r="H117" s="9">
        <f t="shared" si="6"/>
        <v>1.5</v>
      </c>
      <c r="I117" s="13">
        <f t="shared" si="7"/>
        <v>7.1</v>
      </c>
      <c r="K117" t="str">
        <f t="shared" si="8"/>
        <v>PASS</v>
      </c>
      <c r="L117">
        <f t="shared" si="9"/>
        <v>1</v>
      </c>
    </row>
    <row r="118" spans="1:19">
      <c r="A118" t="s">
        <v>31</v>
      </c>
      <c r="B118">
        <v>43</v>
      </c>
      <c r="C118">
        <v>7974</v>
      </c>
      <c r="E118">
        <v>7</v>
      </c>
      <c r="F118" s="7">
        <f t="shared" si="5"/>
        <v>4.9000000000000004</v>
      </c>
      <c r="G118">
        <v>5</v>
      </c>
      <c r="H118" s="9">
        <f t="shared" si="6"/>
        <v>1.5</v>
      </c>
      <c r="I118" s="13">
        <f t="shared" si="7"/>
        <v>6.4</v>
      </c>
      <c r="K118" t="str">
        <f t="shared" si="8"/>
        <v>PASS</v>
      </c>
      <c r="L118">
        <f t="shared" si="9"/>
        <v>1</v>
      </c>
    </row>
    <row r="119" spans="1:19">
      <c r="A119" t="s">
        <v>32</v>
      </c>
      <c r="B119">
        <v>43</v>
      </c>
      <c r="C119">
        <v>7975</v>
      </c>
      <c r="E119">
        <v>4</v>
      </c>
      <c r="F119" s="7">
        <f t="shared" si="5"/>
        <v>2.8</v>
      </c>
      <c r="G119">
        <v>6</v>
      </c>
      <c r="H119" s="9">
        <f t="shared" si="6"/>
        <v>1.8</v>
      </c>
      <c r="I119" s="13">
        <f t="shared" si="7"/>
        <v>4.5999999999999996</v>
      </c>
      <c r="K119" t="str">
        <f t="shared" si="8"/>
        <v>CUT or PREV STUD</v>
      </c>
      <c r="L119">
        <f t="shared" si="9"/>
        <v>0</v>
      </c>
    </row>
    <row r="120" spans="1:19">
      <c r="A120" t="s">
        <v>33</v>
      </c>
      <c r="B120">
        <v>43</v>
      </c>
      <c r="C120">
        <v>7976</v>
      </c>
      <c r="E120">
        <v>6</v>
      </c>
      <c r="F120" s="7">
        <f t="shared" si="5"/>
        <v>4.2</v>
      </c>
      <c r="G120">
        <v>6</v>
      </c>
      <c r="H120" s="9">
        <f t="shared" si="6"/>
        <v>1.8</v>
      </c>
      <c r="I120" s="13">
        <f t="shared" si="7"/>
        <v>6</v>
      </c>
      <c r="K120" t="str">
        <f t="shared" si="8"/>
        <v>PASS</v>
      </c>
      <c r="L120">
        <f t="shared" si="9"/>
        <v>1</v>
      </c>
    </row>
    <row r="121" spans="1:19">
      <c r="A121" t="s">
        <v>34</v>
      </c>
      <c r="B121">
        <v>43</v>
      </c>
      <c r="C121">
        <v>7698</v>
      </c>
      <c r="E121">
        <v>7</v>
      </c>
      <c r="F121" s="7">
        <f t="shared" si="5"/>
        <v>4.9000000000000004</v>
      </c>
      <c r="G121">
        <v>8</v>
      </c>
      <c r="H121" s="9">
        <f t="shared" si="6"/>
        <v>2.4</v>
      </c>
      <c r="I121" s="13">
        <f t="shared" si="7"/>
        <v>7.3</v>
      </c>
      <c r="K121" t="str">
        <f t="shared" si="8"/>
        <v>PASS</v>
      </c>
      <c r="L121">
        <f t="shared" si="9"/>
        <v>1</v>
      </c>
    </row>
    <row r="122" spans="1:19">
      <c r="A122" t="s">
        <v>36</v>
      </c>
      <c r="B122">
        <v>43</v>
      </c>
      <c r="C122">
        <v>7700</v>
      </c>
      <c r="F122" s="7">
        <f t="shared" si="5"/>
        <v>0</v>
      </c>
      <c r="H122" s="9">
        <f t="shared" si="6"/>
        <v>0</v>
      </c>
      <c r="I122" s="13">
        <f t="shared" si="7"/>
        <v>0</v>
      </c>
      <c r="K122" t="str">
        <f t="shared" si="8"/>
        <v>CUT or PREV STUD</v>
      </c>
      <c r="L122">
        <f t="shared" si="9"/>
        <v>0</v>
      </c>
      <c r="S122" t="s">
        <v>66</v>
      </c>
    </row>
    <row r="123" spans="1:19">
      <c r="A123" t="s">
        <v>38</v>
      </c>
      <c r="B123">
        <v>44</v>
      </c>
      <c r="C123">
        <v>7940</v>
      </c>
      <c r="E123">
        <v>5.3</v>
      </c>
      <c r="F123" s="7">
        <f t="shared" si="5"/>
        <v>3.71</v>
      </c>
      <c r="G123">
        <v>3</v>
      </c>
      <c r="H123" s="9">
        <f t="shared" si="6"/>
        <v>0.9</v>
      </c>
      <c r="I123" s="13">
        <f t="shared" si="7"/>
        <v>4.6100000000000003</v>
      </c>
      <c r="K123" t="str">
        <f t="shared" si="8"/>
        <v>CUT or PREV STUD</v>
      </c>
      <c r="L123">
        <f t="shared" si="9"/>
        <v>0</v>
      </c>
    </row>
    <row r="124" spans="1:19">
      <c r="A124" t="s">
        <v>39</v>
      </c>
      <c r="B124">
        <v>44</v>
      </c>
      <c r="C124">
        <v>7977</v>
      </c>
      <c r="E124">
        <v>6</v>
      </c>
      <c r="F124" s="7">
        <f t="shared" si="5"/>
        <v>4.2</v>
      </c>
      <c r="G124">
        <v>5</v>
      </c>
      <c r="H124" s="9">
        <f t="shared" si="6"/>
        <v>1.5</v>
      </c>
      <c r="I124" s="13">
        <f t="shared" si="7"/>
        <v>5.7</v>
      </c>
      <c r="K124" t="str">
        <f t="shared" si="8"/>
        <v>PASS</v>
      </c>
      <c r="L124">
        <f t="shared" si="9"/>
        <v>1</v>
      </c>
    </row>
    <row r="125" spans="1:19">
      <c r="A125" t="s">
        <v>40</v>
      </c>
      <c r="B125">
        <v>44</v>
      </c>
      <c r="C125">
        <v>7978</v>
      </c>
      <c r="E125">
        <v>8</v>
      </c>
      <c r="F125" s="7">
        <f t="shared" si="5"/>
        <v>5.6</v>
      </c>
      <c r="G125">
        <v>7</v>
      </c>
      <c r="H125" s="9">
        <f t="shared" si="6"/>
        <v>2.1</v>
      </c>
      <c r="I125" s="13">
        <f t="shared" si="7"/>
        <v>7.7</v>
      </c>
      <c r="K125" t="str">
        <f t="shared" si="8"/>
        <v>PASS</v>
      </c>
      <c r="L125">
        <f t="shared" si="9"/>
        <v>1</v>
      </c>
    </row>
    <row r="126" spans="1:19">
      <c r="A126" t="s">
        <v>41</v>
      </c>
      <c r="B126">
        <v>44</v>
      </c>
      <c r="C126">
        <v>7979</v>
      </c>
      <c r="E126">
        <v>7</v>
      </c>
      <c r="F126" s="7">
        <f t="shared" si="5"/>
        <v>4.9000000000000004</v>
      </c>
      <c r="G126">
        <v>5</v>
      </c>
      <c r="H126" s="9">
        <f t="shared" si="6"/>
        <v>1.5</v>
      </c>
      <c r="I126" s="13">
        <f t="shared" si="7"/>
        <v>6.4</v>
      </c>
      <c r="K126" t="str">
        <f t="shared" si="8"/>
        <v>PASS</v>
      </c>
      <c r="L126">
        <f t="shared" si="9"/>
        <v>1</v>
      </c>
    </row>
    <row r="127" spans="1:19">
      <c r="A127" t="s">
        <v>42</v>
      </c>
      <c r="B127">
        <v>44</v>
      </c>
      <c r="C127">
        <v>7980</v>
      </c>
      <c r="E127">
        <v>5.8</v>
      </c>
      <c r="F127" s="7">
        <f t="shared" si="5"/>
        <v>4.0599999999999996</v>
      </c>
      <c r="G127">
        <v>5</v>
      </c>
      <c r="H127" s="9">
        <f t="shared" si="6"/>
        <v>1.5</v>
      </c>
      <c r="I127" s="13">
        <f t="shared" si="7"/>
        <v>5.56</v>
      </c>
      <c r="K127" t="str">
        <f t="shared" si="8"/>
        <v>PASS</v>
      </c>
      <c r="L127">
        <f t="shared" si="9"/>
        <v>1</v>
      </c>
    </row>
    <row r="128" spans="1:19">
      <c r="A128" t="s">
        <v>43</v>
      </c>
      <c r="B128">
        <v>44</v>
      </c>
      <c r="C128">
        <v>7981</v>
      </c>
      <c r="E128">
        <v>6</v>
      </c>
      <c r="F128" s="7">
        <f t="shared" si="5"/>
        <v>4.2</v>
      </c>
      <c r="G128">
        <v>6</v>
      </c>
      <c r="H128" s="9">
        <f t="shared" si="6"/>
        <v>1.8</v>
      </c>
      <c r="I128" s="13">
        <f t="shared" si="7"/>
        <v>6</v>
      </c>
      <c r="K128" t="str">
        <f t="shared" si="8"/>
        <v>PASS</v>
      </c>
      <c r="L128">
        <f t="shared" si="9"/>
        <v>1</v>
      </c>
    </row>
    <row r="129" spans="1:19">
      <c r="A129" t="s">
        <v>44</v>
      </c>
      <c r="B129">
        <v>44</v>
      </c>
      <c r="C129">
        <v>7707</v>
      </c>
      <c r="E129">
        <v>7</v>
      </c>
      <c r="F129" s="7">
        <f t="shared" si="5"/>
        <v>4.9000000000000004</v>
      </c>
      <c r="G129">
        <v>5</v>
      </c>
      <c r="H129" s="9">
        <f t="shared" si="6"/>
        <v>1.5</v>
      </c>
      <c r="I129" s="13">
        <f t="shared" si="7"/>
        <v>6.4</v>
      </c>
      <c r="K129" t="str">
        <f t="shared" si="8"/>
        <v>PASS</v>
      </c>
      <c r="L129">
        <f t="shared" si="9"/>
        <v>1</v>
      </c>
    </row>
    <row r="130" spans="1:19">
      <c r="A130" t="s">
        <v>45</v>
      </c>
      <c r="B130">
        <v>44</v>
      </c>
      <c r="C130">
        <v>7715</v>
      </c>
      <c r="F130" s="7">
        <f t="shared" si="5"/>
        <v>0</v>
      </c>
      <c r="H130" s="9">
        <f t="shared" si="6"/>
        <v>0</v>
      </c>
      <c r="I130" s="13">
        <f t="shared" si="7"/>
        <v>0</v>
      </c>
      <c r="K130" t="str">
        <f t="shared" si="8"/>
        <v>CUT or PREV STUD</v>
      </c>
      <c r="L130">
        <f t="shared" si="9"/>
        <v>0</v>
      </c>
      <c r="S130" t="s">
        <v>67</v>
      </c>
    </row>
    <row r="131" spans="1:19" ht="21">
      <c r="D131" s="14" t="s">
        <v>68</v>
      </c>
      <c r="F131" s="7">
        <f t="shared" ref="F131:F194" si="10">(E131*7)/10</f>
        <v>0</v>
      </c>
      <c r="H131" s="9">
        <f t="shared" ref="H131:H194" si="11">(G131*3)/10</f>
        <v>0</v>
      </c>
      <c r="I131" s="13">
        <f t="shared" ref="I131:I194" si="12">F131+H131</f>
        <v>0</v>
      </c>
      <c r="K131" t="str">
        <f t="shared" ref="K131:K194" si="13">IF(I131&gt;5,"PASS","CUT or PREV STUD")</f>
        <v>CUT or PREV STUD</v>
      </c>
      <c r="L131">
        <f t="shared" ref="L131:L194" si="14">IF(I131&gt;=5,1,0)</f>
        <v>0</v>
      </c>
    </row>
    <row r="132" spans="1:19">
      <c r="A132" t="s">
        <v>6</v>
      </c>
      <c r="B132">
        <v>51</v>
      </c>
      <c r="C132">
        <v>7942</v>
      </c>
      <c r="E132">
        <v>7.8</v>
      </c>
      <c r="F132" s="7">
        <f t="shared" si="10"/>
        <v>5.46</v>
      </c>
      <c r="G132">
        <v>6</v>
      </c>
      <c r="H132" s="9">
        <f t="shared" si="11"/>
        <v>1.8</v>
      </c>
      <c r="I132" s="13">
        <f t="shared" si="12"/>
        <v>7.26</v>
      </c>
      <c r="K132" t="str">
        <f t="shared" si="13"/>
        <v>PASS</v>
      </c>
      <c r="L132">
        <f t="shared" si="14"/>
        <v>1</v>
      </c>
      <c r="S132" t="s">
        <v>28</v>
      </c>
    </row>
    <row r="133" spans="1:19">
      <c r="A133" t="s">
        <v>8</v>
      </c>
      <c r="B133">
        <v>51</v>
      </c>
      <c r="C133">
        <v>7982</v>
      </c>
      <c r="E133">
        <v>8</v>
      </c>
      <c r="F133" s="7">
        <f t="shared" si="10"/>
        <v>5.6</v>
      </c>
      <c r="G133">
        <v>8</v>
      </c>
      <c r="H133" s="9">
        <f t="shared" si="11"/>
        <v>2.4</v>
      </c>
      <c r="I133" s="13">
        <f t="shared" si="12"/>
        <v>8</v>
      </c>
      <c r="K133" t="str">
        <f t="shared" si="13"/>
        <v>PASS</v>
      </c>
      <c r="L133">
        <f t="shared" si="14"/>
        <v>1</v>
      </c>
    </row>
    <row r="134" spans="1:19">
      <c r="A134" t="s">
        <v>10</v>
      </c>
      <c r="B134">
        <v>51</v>
      </c>
      <c r="C134">
        <v>7985</v>
      </c>
      <c r="E134">
        <v>6</v>
      </c>
      <c r="F134" s="7">
        <f t="shared" si="10"/>
        <v>4.2</v>
      </c>
      <c r="G134">
        <v>4</v>
      </c>
      <c r="H134" s="9">
        <f t="shared" si="11"/>
        <v>1.2</v>
      </c>
      <c r="I134" s="13">
        <f t="shared" si="12"/>
        <v>5.4</v>
      </c>
      <c r="K134" t="str">
        <f t="shared" si="13"/>
        <v>PASS</v>
      </c>
      <c r="L134">
        <f t="shared" si="14"/>
        <v>1</v>
      </c>
    </row>
    <row r="135" spans="1:19">
      <c r="A135" t="s">
        <v>48</v>
      </c>
      <c r="B135">
        <v>51</v>
      </c>
      <c r="C135">
        <v>7989</v>
      </c>
      <c r="E135">
        <v>7</v>
      </c>
      <c r="F135" s="7">
        <f t="shared" si="10"/>
        <v>4.9000000000000004</v>
      </c>
      <c r="G135">
        <v>6</v>
      </c>
      <c r="H135" s="9">
        <f t="shared" si="11"/>
        <v>1.8</v>
      </c>
      <c r="I135" s="13">
        <f t="shared" si="12"/>
        <v>6.7</v>
      </c>
      <c r="K135" t="str">
        <f t="shared" si="13"/>
        <v>PASS</v>
      </c>
      <c r="L135">
        <f t="shared" si="14"/>
        <v>1</v>
      </c>
    </row>
    <row r="136" spans="1:19">
      <c r="A136" t="s">
        <v>12</v>
      </c>
      <c r="B136">
        <v>51</v>
      </c>
      <c r="C136">
        <v>7992</v>
      </c>
      <c r="E136">
        <v>7</v>
      </c>
      <c r="F136" s="7">
        <f t="shared" si="10"/>
        <v>4.9000000000000004</v>
      </c>
      <c r="G136">
        <v>5</v>
      </c>
      <c r="H136" s="9">
        <f t="shared" si="11"/>
        <v>1.5</v>
      </c>
      <c r="I136" s="13">
        <f t="shared" si="12"/>
        <v>6.4</v>
      </c>
      <c r="K136" t="str">
        <f t="shared" si="13"/>
        <v>PASS</v>
      </c>
      <c r="L136">
        <f t="shared" si="14"/>
        <v>1</v>
      </c>
    </row>
    <row r="137" spans="1:19">
      <c r="A137" t="s">
        <v>13</v>
      </c>
      <c r="B137">
        <v>51</v>
      </c>
      <c r="C137">
        <v>7724</v>
      </c>
      <c r="F137" s="7">
        <f t="shared" si="10"/>
        <v>0</v>
      </c>
      <c r="H137" s="9">
        <f t="shared" si="11"/>
        <v>0</v>
      </c>
      <c r="I137" s="13">
        <f t="shared" si="12"/>
        <v>0</v>
      </c>
      <c r="K137" t="str">
        <f t="shared" si="13"/>
        <v>CUT or PREV STUD</v>
      </c>
      <c r="L137">
        <f t="shared" si="14"/>
        <v>0</v>
      </c>
      <c r="S137" t="s">
        <v>69</v>
      </c>
    </row>
    <row r="138" spans="1:19">
      <c r="A138" t="s">
        <v>14</v>
      </c>
      <c r="B138">
        <v>51</v>
      </c>
      <c r="C138">
        <v>8099</v>
      </c>
      <c r="F138" s="7">
        <f t="shared" si="10"/>
        <v>0</v>
      </c>
      <c r="H138" s="9">
        <f t="shared" si="11"/>
        <v>0</v>
      </c>
      <c r="I138" s="13">
        <f t="shared" si="12"/>
        <v>0</v>
      </c>
      <c r="K138" t="str">
        <f t="shared" si="13"/>
        <v>CUT or PREV STUD</v>
      </c>
      <c r="L138">
        <f t="shared" si="14"/>
        <v>0</v>
      </c>
      <c r="S138" t="s">
        <v>70</v>
      </c>
    </row>
    <row r="139" spans="1:19">
      <c r="A139" t="s">
        <v>50</v>
      </c>
      <c r="B139">
        <v>51</v>
      </c>
      <c r="C139">
        <v>7587</v>
      </c>
      <c r="E139">
        <v>6.8</v>
      </c>
      <c r="F139" s="7">
        <f t="shared" si="10"/>
        <v>4.76</v>
      </c>
      <c r="G139">
        <v>5</v>
      </c>
      <c r="H139" s="9">
        <f t="shared" si="11"/>
        <v>1.5</v>
      </c>
      <c r="I139" s="13">
        <f t="shared" si="12"/>
        <v>6.26</v>
      </c>
      <c r="K139" t="str">
        <f t="shared" si="13"/>
        <v>PASS</v>
      </c>
      <c r="L139">
        <f t="shared" si="14"/>
        <v>1</v>
      </c>
      <c r="S139" t="s">
        <v>71</v>
      </c>
    </row>
    <row r="140" spans="1:19">
      <c r="A140" t="s">
        <v>16</v>
      </c>
      <c r="B140">
        <v>52</v>
      </c>
      <c r="C140">
        <v>7943</v>
      </c>
      <c r="E140">
        <v>7</v>
      </c>
      <c r="F140" s="7">
        <f t="shared" si="10"/>
        <v>4.9000000000000004</v>
      </c>
      <c r="G140">
        <v>4</v>
      </c>
      <c r="H140" s="9">
        <f t="shared" si="11"/>
        <v>1.2</v>
      </c>
      <c r="I140" s="13">
        <f t="shared" si="12"/>
        <v>6.1</v>
      </c>
      <c r="K140" t="str">
        <f t="shared" si="13"/>
        <v>PASS</v>
      </c>
      <c r="L140">
        <f t="shared" si="14"/>
        <v>1</v>
      </c>
    </row>
    <row r="141" spans="1:19">
      <c r="A141" t="s">
        <v>18</v>
      </c>
      <c r="B141">
        <v>52</v>
      </c>
      <c r="C141">
        <v>7993</v>
      </c>
      <c r="E141">
        <v>9.1</v>
      </c>
      <c r="F141" s="7">
        <f t="shared" si="10"/>
        <v>6.37</v>
      </c>
      <c r="G141">
        <v>5</v>
      </c>
      <c r="H141" s="9">
        <f t="shared" si="11"/>
        <v>1.5</v>
      </c>
      <c r="I141" s="13">
        <f t="shared" si="12"/>
        <v>7.87</v>
      </c>
      <c r="K141" t="str">
        <f t="shared" si="13"/>
        <v>PASS</v>
      </c>
      <c r="L141">
        <f t="shared" si="14"/>
        <v>1</v>
      </c>
    </row>
    <row r="142" spans="1:19">
      <c r="A142" t="s">
        <v>19</v>
      </c>
      <c r="B142">
        <v>52</v>
      </c>
      <c r="C142">
        <v>7994</v>
      </c>
      <c r="E142">
        <v>9</v>
      </c>
      <c r="F142" s="7">
        <f t="shared" si="10"/>
        <v>6.3</v>
      </c>
      <c r="G142">
        <v>8</v>
      </c>
      <c r="H142" s="9">
        <f t="shared" si="11"/>
        <v>2.4</v>
      </c>
      <c r="I142" s="13">
        <f t="shared" si="12"/>
        <v>8.6999999999999993</v>
      </c>
      <c r="K142" t="str">
        <f t="shared" si="13"/>
        <v>PASS</v>
      </c>
      <c r="L142">
        <f t="shared" si="14"/>
        <v>1</v>
      </c>
    </row>
    <row r="143" spans="1:19">
      <c r="A143" t="s">
        <v>20</v>
      </c>
      <c r="B143">
        <v>52</v>
      </c>
      <c r="C143">
        <v>7995</v>
      </c>
      <c r="E143">
        <v>6.3</v>
      </c>
      <c r="F143" s="7">
        <f t="shared" si="10"/>
        <v>4.41</v>
      </c>
      <c r="G143">
        <v>6</v>
      </c>
      <c r="H143" s="9">
        <f t="shared" si="11"/>
        <v>1.8</v>
      </c>
      <c r="I143" s="13">
        <f t="shared" si="12"/>
        <v>6.21</v>
      </c>
      <c r="K143" t="str">
        <f t="shared" si="13"/>
        <v>PASS</v>
      </c>
      <c r="L143">
        <f t="shared" si="14"/>
        <v>1</v>
      </c>
    </row>
    <row r="144" spans="1:19">
      <c r="A144" t="s">
        <v>22</v>
      </c>
      <c r="B144">
        <v>52</v>
      </c>
      <c r="C144">
        <v>7998</v>
      </c>
      <c r="E144">
        <v>4.5</v>
      </c>
      <c r="F144" s="7">
        <f t="shared" si="10"/>
        <v>3.15</v>
      </c>
      <c r="G144">
        <v>6</v>
      </c>
      <c r="H144" s="9">
        <f t="shared" si="11"/>
        <v>1.8</v>
      </c>
      <c r="I144" s="13">
        <f t="shared" si="12"/>
        <v>4.95</v>
      </c>
      <c r="K144" t="str">
        <f t="shared" si="13"/>
        <v>CUT or PREV STUD</v>
      </c>
      <c r="L144">
        <f t="shared" si="14"/>
        <v>0</v>
      </c>
    </row>
    <row r="145" spans="1:19">
      <c r="A145" t="s">
        <v>72</v>
      </c>
      <c r="B145">
        <v>52</v>
      </c>
      <c r="C145">
        <v>7732</v>
      </c>
      <c r="E145">
        <v>6.1</v>
      </c>
      <c r="F145" s="7">
        <f t="shared" si="10"/>
        <v>4.2699999999999996</v>
      </c>
      <c r="G145">
        <v>4</v>
      </c>
      <c r="H145" s="9">
        <f t="shared" si="11"/>
        <v>1.2</v>
      </c>
      <c r="I145" s="13">
        <f t="shared" si="12"/>
        <v>5.47</v>
      </c>
      <c r="K145" t="str">
        <f t="shared" si="13"/>
        <v>PASS</v>
      </c>
      <c r="L145">
        <f t="shared" si="14"/>
        <v>1</v>
      </c>
    </row>
    <row r="146" spans="1:19">
      <c r="A146" t="s">
        <v>25</v>
      </c>
      <c r="B146">
        <v>52</v>
      </c>
      <c r="C146">
        <v>7734</v>
      </c>
      <c r="F146" s="7">
        <f t="shared" si="10"/>
        <v>0</v>
      </c>
      <c r="H146" s="9">
        <f t="shared" si="11"/>
        <v>0</v>
      </c>
      <c r="I146" s="13">
        <f t="shared" si="12"/>
        <v>0</v>
      </c>
      <c r="K146" t="str">
        <f t="shared" si="13"/>
        <v>CUT or PREV STUD</v>
      </c>
      <c r="L146">
        <f t="shared" si="14"/>
        <v>0</v>
      </c>
      <c r="S146" t="s">
        <v>73</v>
      </c>
    </row>
    <row r="147" spans="1:19">
      <c r="A147" t="s">
        <v>27</v>
      </c>
      <c r="B147">
        <v>53</v>
      </c>
      <c r="C147">
        <v>8000</v>
      </c>
      <c r="E147">
        <v>6</v>
      </c>
      <c r="F147" s="7">
        <f t="shared" si="10"/>
        <v>4.2</v>
      </c>
      <c r="G147">
        <v>8</v>
      </c>
      <c r="H147" s="9">
        <f t="shared" si="11"/>
        <v>2.4</v>
      </c>
      <c r="I147" s="13">
        <f t="shared" si="12"/>
        <v>6.6</v>
      </c>
      <c r="K147" t="str">
        <f t="shared" si="13"/>
        <v>PASS</v>
      </c>
      <c r="L147">
        <f t="shared" si="14"/>
        <v>1</v>
      </c>
    </row>
    <row r="148" spans="1:19">
      <c r="A148" t="s">
        <v>29</v>
      </c>
      <c r="B148">
        <v>53</v>
      </c>
      <c r="C148">
        <v>8001</v>
      </c>
      <c r="E148">
        <v>5.4</v>
      </c>
      <c r="F148" s="7">
        <f t="shared" si="10"/>
        <v>3.78</v>
      </c>
      <c r="G148">
        <v>6</v>
      </c>
      <c r="H148" s="9">
        <f t="shared" si="11"/>
        <v>1.8</v>
      </c>
      <c r="I148" s="13">
        <f t="shared" si="12"/>
        <v>5.58</v>
      </c>
      <c r="K148" t="str">
        <f t="shared" si="13"/>
        <v>PASS</v>
      </c>
      <c r="L148">
        <f t="shared" si="14"/>
        <v>1</v>
      </c>
    </row>
    <row r="149" spans="1:19">
      <c r="A149" t="s">
        <v>30</v>
      </c>
      <c r="B149">
        <v>53</v>
      </c>
      <c r="C149">
        <v>8002</v>
      </c>
      <c r="E149">
        <v>5</v>
      </c>
      <c r="F149" s="7">
        <f t="shared" si="10"/>
        <v>3.5</v>
      </c>
      <c r="G149">
        <v>8</v>
      </c>
      <c r="H149" s="9">
        <f t="shared" si="11"/>
        <v>2.4</v>
      </c>
      <c r="I149" s="13">
        <f t="shared" si="12"/>
        <v>5.9</v>
      </c>
      <c r="K149" t="str">
        <f t="shared" si="13"/>
        <v>PASS</v>
      </c>
      <c r="L149">
        <f t="shared" si="14"/>
        <v>1</v>
      </c>
    </row>
    <row r="150" spans="1:19">
      <c r="A150" t="s">
        <v>31</v>
      </c>
      <c r="B150">
        <v>53</v>
      </c>
      <c r="C150">
        <v>8004</v>
      </c>
      <c r="E150">
        <v>6.8</v>
      </c>
      <c r="F150" s="7">
        <f t="shared" si="10"/>
        <v>4.76</v>
      </c>
      <c r="G150">
        <v>5</v>
      </c>
      <c r="H150" s="9">
        <f t="shared" si="11"/>
        <v>1.5</v>
      </c>
      <c r="I150" s="13">
        <f t="shared" si="12"/>
        <v>6.26</v>
      </c>
      <c r="K150" t="str">
        <f t="shared" si="13"/>
        <v>PASS</v>
      </c>
      <c r="L150">
        <f t="shared" si="14"/>
        <v>1</v>
      </c>
    </row>
    <row r="151" spans="1:19">
      <c r="A151" t="s">
        <v>32</v>
      </c>
      <c r="B151">
        <v>53</v>
      </c>
      <c r="C151">
        <v>8005</v>
      </c>
      <c r="E151">
        <v>5.5</v>
      </c>
      <c r="F151" s="7">
        <f t="shared" si="10"/>
        <v>3.85</v>
      </c>
      <c r="G151">
        <v>6</v>
      </c>
      <c r="H151" s="9">
        <f t="shared" si="11"/>
        <v>1.8</v>
      </c>
      <c r="I151" s="13">
        <f t="shared" si="12"/>
        <v>5.65</v>
      </c>
      <c r="K151" t="str">
        <f t="shared" si="13"/>
        <v>PASS</v>
      </c>
      <c r="L151">
        <f t="shared" si="14"/>
        <v>1</v>
      </c>
      <c r="S151" t="s">
        <v>28</v>
      </c>
    </row>
    <row r="152" spans="1:19">
      <c r="A152" t="s">
        <v>33</v>
      </c>
      <c r="B152">
        <v>53</v>
      </c>
      <c r="C152">
        <v>7735</v>
      </c>
      <c r="F152" s="7">
        <f t="shared" si="10"/>
        <v>0</v>
      </c>
      <c r="H152" s="9">
        <f t="shared" si="11"/>
        <v>0</v>
      </c>
      <c r="I152" s="13">
        <f t="shared" si="12"/>
        <v>0</v>
      </c>
      <c r="K152" t="str">
        <f t="shared" si="13"/>
        <v>CUT or PREV STUD</v>
      </c>
      <c r="L152">
        <f t="shared" si="14"/>
        <v>0</v>
      </c>
      <c r="S152" t="s">
        <v>74</v>
      </c>
    </row>
    <row r="153" spans="1:19">
      <c r="A153" t="s">
        <v>36</v>
      </c>
      <c r="B153">
        <v>53</v>
      </c>
      <c r="C153">
        <v>7751</v>
      </c>
      <c r="E153">
        <v>5.4</v>
      </c>
      <c r="F153" s="7">
        <f t="shared" si="10"/>
        <v>3.78</v>
      </c>
      <c r="G153">
        <v>4</v>
      </c>
      <c r="H153" s="9">
        <f t="shared" si="11"/>
        <v>1.2</v>
      </c>
      <c r="I153" s="13">
        <f t="shared" si="12"/>
        <v>4.9800000000000004</v>
      </c>
      <c r="K153" t="str">
        <f t="shared" si="13"/>
        <v>CUT or PREV STUD</v>
      </c>
      <c r="L153">
        <f t="shared" si="14"/>
        <v>0</v>
      </c>
      <c r="S153" t="s">
        <v>65</v>
      </c>
    </row>
    <row r="154" spans="1:19">
      <c r="A154" t="s">
        <v>40</v>
      </c>
      <c r="B154">
        <v>54</v>
      </c>
      <c r="C154">
        <v>8007</v>
      </c>
      <c r="E154">
        <v>6</v>
      </c>
      <c r="F154" s="7">
        <f t="shared" si="10"/>
        <v>4.2</v>
      </c>
      <c r="G154">
        <v>5</v>
      </c>
      <c r="H154" s="9">
        <f t="shared" si="11"/>
        <v>1.5</v>
      </c>
      <c r="I154" s="13">
        <f t="shared" si="12"/>
        <v>5.7</v>
      </c>
      <c r="K154" t="str">
        <f t="shared" si="13"/>
        <v>PASS</v>
      </c>
      <c r="L154">
        <f t="shared" si="14"/>
        <v>1</v>
      </c>
    </row>
    <row r="155" spans="1:19">
      <c r="A155" t="s">
        <v>41</v>
      </c>
      <c r="B155">
        <v>54</v>
      </c>
      <c r="C155">
        <v>8008</v>
      </c>
      <c r="E155">
        <v>8</v>
      </c>
      <c r="F155" s="7">
        <f t="shared" si="10"/>
        <v>5.6</v>
      </c>
      <c r="G155">
        <v>6</v>
      </c>
      <c r="H155" s="9">
        <f t="shared" si="11"/>
        <v>1.8</v>
      </c>
      <c r="I155" s="13">
        <f t="shared" si="12"/>
        <v>7.4</v>
      </c>
      <c r="K155" t="str">
        <f t="shared" si="13"/>
        <v>PASS</v>
      </c>
      <c r="L155">
        <f t="shared" si="14"/>
        <v>1</v>
      </c>
    </row>
    <row r="156" spans="1:19">
      <c r="A156" t="s">
        <v>42</v>
      </c>
      <c r="B156">
        <v>54</v>
      </c>
      <c r="C156">
        <v>8009</v>
      </c>
      <c r="E156">
        <v>7</v>
      </c>
      <c r="F156" s="7">
        <f t="shared" si="10"/>
        <v>4.9000000000000004</v>
      </c>
      <c r="G156">
        <v>6</v>
      </c>
      <c r="H156" s="9">
        <f t="shared" si="11"/>
        <v>1.8</v>
      </c>
      <c r="I156" s="13">
        <f t="shared" si="12"/>
        <v>6.7</v>
      </c>
      <c r="K156" t="str">
        <f t="shared" si="13"/>
        <v>PASS</v>
      </c>
      <c r="L156">
        <f t="shared" si="14"/>
        <v>1</v>
      </c>
    </row>
    <row r="157" spans="1:19">
      <c r="A157" t="s">
        <v>43</v>
      </c>
      <c r="B157">
        <v>54</v>
      </c>
      <c r="C157">
        <v>8010</v>
      </c>
      <c r="E157">
        <v>5.3</v>
      </c>
      <c r="F157" s="7">
        <f t="shared" si="10"/>
        <v>3.71</v>
      </c>
      <c r="G157">
        <v>5</v>
      </c>
      <c r="H157" s="9">
        <f t="shared" si="11"/>
        <v>1.5</v>
      </c>
      <c r="I157" s="13">
        <f t="shared" si="12"/>
        <v>5.21</v>
      </c>
      <c r="K157" t="str">
        <f t="shared" si="13"/>
        <v>PASS</v>
      </c>
      <c r="L157">
        <f t="shared" si="14"/>
        <v>1</v>
      </c>
    </row>
    <row r="158" spans="1:19">
      <c r="A158" t="s">
        <v>44</v>
      </c>
      <c r="B158">
        <v>54</v>
      </c>
      <c r="C158">
        <v>7744</v>
      </c>
      <c r="E158">
        <v>5.2</v>
      </c>
      <c r="F158" s="7">
        <f t="shared" si="10"/>
        <v>3.64</v>
      </c>
      <c r="G158">
        <v>7</v>
      </c>
      <c r="H158" s="9">
        <f t="shared" si="11"/>
        <v>2.1</v>
      </c>
      <c r="I158" s="13">
        <f t="shared" si="12"/>
        <v>5.74</v>
      </c>
      <c r="K158" t="str">
        <f t="shared" si="13"/>
        <v>PASS</v>
      </c>
      <c r="L158">
        <f t="shared" si="14"/>
        <v>1</v>
      </c>
      <c r="S158" t="s">
        <v>75</v>
      </c>
    </row>
    <row r="159" spans="1:19">
      <c r="A159" t="s">
        <v>45</v>
      </c>
      <c r="B159">
        <v>54</v>
      </c>
      <c r="C159">
        <v>7748</v>
      </c>
      <c r="F159" s="7">
        <f t="shared" si="10"/>
        <v>0</v>
      </c>
      <c r="H159" s="9">
        <f t="shared" si="11"/>
        <v>0</v>
      </c>
      <c r="I159" s="13">
        <f t="shared" si="12"/>
        <v>0</v>
      </c>
      <c r="K159" t="str">
        <f t="shared" si="13"/>
        <v>CUT or PREV STUD</v>
      </c>
      <c r="L159">
        <f t="shared" si="14"/>
        <v>0</v>
      </c>
      <c r="S159" t="s">
        <v>76</v>
      </c>
    </row>
    <row r="160" spans="1:19" ht="21">
      <c r="D160" s="14" t="s">
        <v>77</v>
      </c>
      <c r="F160" s="7">
        <f t="shared" si="10"/>
        <v>0</v>
      </c>
      <c r="H160" s="9">
        <f t="shared" si="11"/>
        <v>0</v>
      </c>
      <c r="I160" s="13">
        <f t="shared" si="12"/>
        <v>0</v>
      </c>
      <c r="K160" t="str">
        <f t="shared" si="13"/>
        <v>CUT or PREV STUD</v>
      </c>
      <c r="L160">
        <f t="shared" si="14"/>
        <v>0</v>
      </c>
    </row>
    <row r="161" spans="1:19">
      <c r="A161" t="s">
        <v>9</v>
      </c>
      <c r="B161">
        <v>61</v>
      </c>
      <c r="C161">
        <v>8015</v>
      </c>
      <c r="E161">
        <v>7.5</v>
      </c>
      <c r="F161" s="7">
        <f t="shared" si="10"/>
        <v>5.25</v>
      </c>
      <c r="G161">
        <v>7</v>
      </c>
      <c r="H161" s="9">
        <f t="shared" si="11"/>
        <v>2.1</v>
      </c>
      <c r="I161" s="13">
        <f t="shared" si="12"/>
        <v>7.35</v>
      </c>
      <c r="K161" t="str">
        <f t="shared" si="13"/>
        <v>PASS</v>
      </c>
      <c r="L161">
        <f t="shared" si="14"/>
        <v>1</v>
      </c>
      <c r="S161" t="s">
        <v>28</v>
      </c>
    </row>
    <row r="162" spans="1:19">
      <c r="A162" t="s">
        <v>10</v>
      </c>
      <c r="B162">
        <v>61</v>
      </c>
      <c r="C162">
        <v>8016</v>
      </c>
      <c r="E162">
        <v>6</v>
      </c>
      <c r="F162" s="7">
        <f t="shared" si="10"/>
        <v>4.2</v>
      </c>
      <c r="G162">
        <v>6</v>
      </c>
      <c r="H162" s="9">
        <f t="shared" si="11"/>
        <v>1.8</v>
      </c>
      <c r="I162" s="13">
        <f t="shared" si="12"/>
        <v>6</v>
      </c>
      <c r="K162" t="str">
        <f t="shared" si="13"/>
        <v>PASS</v>
      </c>
      <c r="L162">
        <f t="shared" si="14"/>
        <v>1</v>
      </c>
    </row>
    <row r="163" spans="1:19">
      <c r="A163" t="s">
        <v>11</v>
      </c>
      <c r="B163">
        <v>61</v>
      </c>
      <c r="C163">
        <v>8017</v>
      </c>
      <c r="E163">
        <v>5.5</v>
      </c>
      <c r="F163" s="7">
        <f t="shared" si="10"/>
        <v>3.85</v>
      </c>
      <c r="G163">
        <v>6</v>
      </c>
      <c r="H163" s="9">
        <f t="shared" si="11"/>
        <v>1.8</v>
      </c>
      <c r="I163" s="13">
        <f t="shared" si="12"/>
        <v>5.65</v>
      </c>
      <c r="K163" t="str">
        <f t="shared" si="13"/>
        <v>PASS</v>
      </c>
      <c r="L163">
        <f t="shared" si="14"/>
        <v>1</v>
      </c>
    </row>
    <row r="164" spans="1:19">
      <c r="A164" t="s">
        <v>48</v>
      </c>
      <c r="B164">
        <v>61</v>
      </c>
      <c r="C164">
        <v>8018</v>
      </c>
      <c r="E164">
        <v>5.7</v>
      </c>
      <c r="F164" s="7">
        <f t="shared" si="10"/>
        <v>3.99</v>
      </c>
      <c r="G164">
        <v>5</v>
      </c>
      <c r="H164" s="9">
        <f t="shared" si="11"/>
        <v>1.5</v>
      </c>
      <c r="I164" s="13">
        <f t="shared" si="12"/>
        <v>5.49</v>
      </c>
      <c r="K164" t="str">
        <f t="shared" si="13"/>
        <v>PASS</v>
      </c>
      <c r="L164">
        <f t="shared" si="14"/>
        <v>1</v>
      </c>
    </row>
    <row r="165" spans="1:19">
      <c r="A165" t="s">
        <v>12</v>
      </c>
      <c r="B165">
        <v>61</v>
      </c>
      <c r="C165">
        <v>8020</v>
      </c>
      <c r="E165">
        <v>4.4000000000000004</v>
      </c>
      <c r="F165" s="7">
        <f t="shared" si="10"/>
        <v>3.08</v>
      </c>
      <c r="G165">
        <v>4</v>
      </c>
      <c r="H165" s="9">
        <f t="shared" si="11"/>
        <v>1.2</v>
      </c>
      <c r="I165" s="13">
        <f t="shared" si="12"/>
        <v>4.28</v>
      </c>
      <c r="K165" t="str">
        <f t="shared" si="13"/>
        <v>CUT or PREV STUD</v>
      </c>
      <c r="L165">
        <f t="shared" si="14"/>
        <v>0</v>
      </c>
    </row>
    <row r="166" spans="1:19">
      <c r="A166" t="s">
        <v>14</v>
      </c>
      <c r="B166">
        <v>61</v>
      </c>
      <c r="C166">
        <v>7758</v>
      </c>
      <c r="F166" s="7">
        <f t="shared" si="10"/>
        <v>0</v>
      </c>
      <c r="H166" s="9">
        <f t="shared" si="11"/>
        <v>0</v>
      </c>
      <c r="I166" s="13">
        <f t="shared" si="12"/>
        <v>0</v>
      </c>
      <c r="K166" t="str">
        <f t="shared" si="13"/>
        <v>CUT or PREV STUD</v>
      </c>
      <c r="L166">
        <f t="shared" si="14"/>
        <v>0</v>
      </c>
      <c r="S166" t="s">
        <v>78</v>
      </c>
    </row>
    <row r="167" spans="1:19">
      <c r="A167" t="s">
        <v>50</v>
      </c>
      <c r="B167">
        <v>61</v>
      </c>
      <c r="C167">
        <v>7796</v>
      </c>
      <c r="E167">
        <v>4</v>
      </c>
      <c r="F167" s="7">
        <f t="shared" si="10"/>
        <v>2.8</v>
      </c>
      <c r="G167">
        <v>4</v>
      </c>
      <c r="H167" s="9">
        <f t="shared" si="11"/>
        <v>1.2</v>
      </c>
      <c r="I167" s="13">
        <f t="shared" si="12"/>
        <v>4</v>
      </c>
      <c r="K167" t="str">
        <f t="shared" si="13"/>
        <v>CUT or PREV STUD</v>
      </c>
      <c r="L167">
        <f t="shared" si="14"/>
        <v>0</v>
      </c>
      <c r="S167">
        <v>10</v>
      </c>
    </row>
    <row r="168" spans="1:19">
      <c r="A168" t="s">
        <v>17</v>
      </c>
      <c r="B168">
        <v>62</v>
      </c>
      <c r="C168">
        <v>8022</v>
      </c>
      <c r="E168">
        <v>5</v>
      </c>
      <c r="F168" s="7">
        <f t="shared" si="10"/>
        <v>3.5</v>
      </c>
      <c r="G168">
        <v>5</v>
      </c>
      <c r="H168" s="9">
        <f t="shared" si="11"/>
        <v>1.5</v>
      </c>
      <c r="I168" s="13">
        <f t="shared" si="12"/>
        <v>5</v>
      </c>
      <c r="K168" t="str">
        <f t="shared" si="13"/>
        <v>CUT or PREV STUD</v>
      </c>
      <c r="L168">
        <f t="shared" si="14"/>
        <v>1</v>
      </c>
    </row>
    <row r="169" spans="1:19">
      <c r="A169" t="s">
        <v>18</v>
      </c>
      <c r="B169">
        <v>62</v>
      </c>
      <c r="C169">
        <v>8023</v>
      </c>
      <c r="E169">
        <v>5.0999999999999996</v>
      </c>
      <c r="F169" s="7">
        <f t="shared" si="10"/>
        <v>3.57</v>
      </c>
      <c r="G169">
        <v>2</v>
      </c>
      <c r="H169" s="9">
        <f t="shared" si="11"/>
        <v>0.6</v>
      </c>
      <c r="I169" s="13">
        <f t="shared" si="12"/>
        <v>4.17</v>
      </c>
      <c r="K169" t="str">
        <f t="shared" si="13"/>
        <v>CUT or PREV STUD</v>
      </c>
      <c r="L169">
        <f t="shared" si="14"/>
        <v>0</v>
      </c>
    </row>
    <row r="170" spans="1:19">
      <c r="A170" t="s">
        <v>20</v>
      </c>
      <c r="B170">
        <v>62</v>
      </c>
      <c r="C170">
        <v>8025</v>
      </c>
      <c r="E170">
        <v>6.9</v>
      </c>
      <c r="F170" s="7">
        <f t="shared" si="10"/>
        <v>4.83</v>
      </c>
      <c r="G170">
        <v>5</v>
      </c>
      <c r="H170" s="9">
        <f t="shared" si="11"/>
        <v>1.5</v>
      </c>
      <c r="I170" s="13">
        <f t="shared" si="12"/>
        <v>6.33</v>
      </c>
      <c r="K170" t="str">
        <f t="shared" si="13"/>
        <v>PASS</v>
      </c>
      <c r="L170">
        <f t="shared" si="14"/>
        <v>1</v>
      </c>
    </row>
    <row r="171" spans="1:19">
      <c r="A171" t="s">
        <v>21</v>
      </c>
      <c r="B171">
        <v>62</v>
      </c>
      <c r="C171">
        <v>8026</v>
      </c>
      <c r="E171">
        <v>5.3</v>
      </c>
      <c r="F171" s="7">
        <f t="shared" si="10"/>
        <v>3.71</v>
      </c>
      <c r="G171">
        <v>7</v>
      </c>
      <c r="H171" s="9">
        <f t="shared" si="11"/>
        <v>2.1</v>
      </c>
      <c r="I171" s="13">
        <f t="shared" si="12"/>
        <v>5.81</v>
      </c>
      <c r="K171" t="str">
        <f t="shared" si="13"/>
        <v>PASS</v>
      </c>
      <c r="L171">
        <f t="shared" si="14"/>
        <v>1</v>
      </c>
    </row>
    <row r="172" spans="1:19">
      <c r="A172" t="s">
        <v>22</v>
      </c>
      <c r="B172">
        <v>62</v>
      </c>
      <c r="C172">
        <v>8027</v>
      </c>
      <c r="E172">
        <v>5.4</v>
      </c>
      <c r="F172" s="7">
        <f t="shared" si="10"/>
        <v>3.78</v>
      </c>
      <c r="G172">
        <v>6</v>
      </c>
      <c r="H172" s="9">
        <f t="shared" si="11"/>
        <v>1.8</v>
      </c>
      <c r="I172" s="13">
        <f t="shared" si="12"/>
        <v>5.58</v>
      </c>
      <c r="K172" t="str">
        <f t="shared" si="13"/>
        <v>PASS</v>
      </c>
      <c r="L172">
        <f t="shared" si="14"/>
        <v>1</v>
      </c>
    </row>
    <row r="173" spans="1:19">
      <c r="A173" t="s">
        <v>23</v>
      </c>
      <c r="B173">
        <v>62</v>
      </c>
      <c r="C173">
        <v>7760</v>
      </c>
      <c r="F173" s="7">
        <f t="shared" si="10"/>
        <v>0</v>
      </c>
      <c r="H173" s="9">
        <f t="shared" si="11"/>
        <v>0</v>
      </c>
      <c r="I173" s="13">
        <f t="shared" si="12"/>
        <v>0</v>
      </c>
      <c r="K173" t="str">
        <f t="shared" si="13"/>
        <v>CUT or PREV STUD</v>
      </c>
      <c r="L173">
        <f t="shared" si="14"/>
        <v>0</v>
      </c>
      <c r="S173" t="s">
        <v>74</v>
      </c>
    </row>
    <row r="174" spans="1:19">
      <c r="A174" t="s">
        <v>72</v>
      </c>
      <c r="B174">
        <v>62</v>
      </c>
      <c r="C174">
        <v>7762</v>
      </c>
      <c r="E174">
        <v>5.2</v>
      </c>
      <c r="F174" s="7">
        <f t="shared" si="10"/>
        <v>3.64</v>
      </c>
      <c r="G174">
        <v>7</v>
      </c>
      <c r="H174" s="9">
        <f t="shared" si="11"/>
        <v>2.1</v>
      </c>
      <c r="I174" s="13">
        <f t="shared" si="12"/>
        <v>5.74</v>
      </c>
      <c r="K174" t="str">
        <f t="shared" si="13"/>
        <v>PASS</v>
      </c>
      <c r="L174">
        <f t="shared" si="14"/>
        <v>1</v>
      </c>
      <c r="S174">
        <v>1.9</v>
      </c>
    </row>
    <row r="175" spans="1:19">
      <c r="A175" t="s">
        <v>25</v>
      </c>
      <c r="B175">
        <v>62</v>
      </c>
      <c r="C175">
        <v>7562</v>
      </c>
      <c r="F175" s="7">
        <f t="shared" si="10"/>
        <v>0</v>
      </c>
      <c r="H175" s="9">
        <f t="shared" si="11"/>
        <v>0</v>
      </c>
      <c r="I175" s="13">
        <f t="shared" si="12"/>
        <v>0</v>
      </c>
      <c r="K175" t="str">
        <f t="shared" si="13"/>
        <v>CUT or PREV STUD</v>
      </c>
      <c r="L175">
        <f t="shared" si="14"/>
        <v>0</v>
      </c>
      <c r="S175" t="s">
        <v>79</v>
      </c>
    </row>
    <row r="176" spans="1:19">
      <c r="A176" t="s">
        <v>27</v>
      </c>
      <c r="B176">
        <v>63</v>
      </c>
      <c r="C176">
        <v>8028</v>
      </c>
      <c r="E176">
        <v>5</v>
      </c>
      <c r="F176" s="7">
        <f t="shared" si="10"/>
        <v>3.5</v>
      </c>
      <c r="G176">
        <v>5</v>
      </c>
      <c r="H176" s="9">
        <f t="shared" si="11"/>
        <v>1.5</v>
      </c>
      <c r="I176" s="13">
        <f t="shared" si="12"/>
        <v>5</v>
      </c>
      <c r="K176" t="str">
        <f t="shared" si="13"/>
        <v>CUT or PREV STUD</v>
      </c>
      <c r="L176">
        <f t="shared" si="14"/>
        <v>1</v>
      </c>
    </row>
    <row r="177" spans="1:19">
      <c r="A177" t="s">
        <v>29</v>
      </c>
      <c r="B177">
        <v>63</v>
      </c>
      <c r="C177">
        <v>8030</v>
      </c>
      <c r="E177">
        <v>6.5</v>
      </c>
      <c r="F177" s="7">
        <f t="shared" si="10"/>
        <v>4.55</v>
      </c>
      <c r="G177">
        <v>6</v>
      </c>
      <c r="H177" s="9">
        <f t="shared" si="11"/>
        <v>1.8</v>
      </c>
      <c r="I177" s="13">
        <f t="shared" si="12"/>
        <v>6.35</v>
      </c>
      <c r="K177" t="str">
        <f t="shared" si="13"/>
        <v>PASS</v>
      </c>
      <c r="L177">
        <f t="shared" si="14"/>
        <v>1</v>
      </c>
    </row>
    <row r="178" spans="1:19">
      <c r="A178" t="s">
        <v>31</v>
      </c>
      <c r="B178">
        <v>63</v>
      </c>
      <c r="C178">
        <v>8032</v>
      </c>
      <c r="E178">
        <v>8.6</v>
      </c>
      <c r="F178" s="7">
        <f t="shared" si="10"/>
        <v>6.02</v>
      </c>
      <c r="G178">
        <v>9</v>
      </c>
      <c r="H178" s="9">
        <f t="shared" si="11"/>
        <v>2.7</v>
      </c>
      <c r="I178" s="13">
        <f t="shared" si="12"/>
        <v>8.7200000000000006</v>
      </c>
      <c r="K178" t="str">
        <f t="shared" si="13"/>
        <v>PASS</v>
      </c>
      <c r="L178">
        <f t="shared" si="14"/>
        <v>1</v>
      </c>
      <c r="S178" t="s">
        <v>28</v>
      </c>
    </row>
    <row r="179" spans="1:19">
      <c r="A179" t="s">
        <v>32</v>
      </c>
      <c r="B179">
        <v>63</v>
      </c>
      <c r="C179">
        <v>8033</v>
      </c>
      <c r="E179">
        <v>6.8</v>
      </c>
      <c r="F179" s="7">
        <f t="shared" si="10"/>
        <v>4.76</v>
      </c>
      <c r="G179">
        <v>7</v>
      </c>
      <c r="H179" s="9">
        <f t="shared" si="11"/>
        <v>2.1</v>
      </c>
      <c r="I179" s="13">
        <f t="shared" si="12"/>
        <v>6.86</v>
      </c>
      <c r="K179" t="str">
        <f t="shared" si="13"/>
        <v>PASS</v>
      </c>
      <c r="L179">
        <f t="shared" si="14"/>
        <v>1</v>
      </c>
    </row>
    <row r="180" spans="1:19">
      <c r="A180" t="s">
        <v>33</v>
      </c>
      <c r="B180">
        <v>63</v>
      </c>
      <c r="C180">
        <v>7769</v>
      </c>
      <c r="F180" s="7">
        <f t="shared" si="10"/>
        <v>0</v>
      </c>
      <c r="H180" s="9">
        <f t="shared" si="11"/>
        <v>0</v>
      </c>
      <c r="I180" s="13">
        <f t="shared" si="12"/>
        <v>0</v>
      </c>
      <c r="K180" t="str">
        <f t="shared" si="13"/>
        <v>CUT or PREV STUD</v>
      </c>
      <c r="L180">
        <f t="shared" si="14"/>
        <v>0</v>
      </c>
      <c r="S180" t="s">
        <v>80</v>
      </c>
    </row>
    <row r="181" spans="1:19">
      <c r="A181" t="s">
        <v>40</v>
      </c>
      <c r="B181">
        <v>64</v>
      </c>
      <c r="C181">
        <v>8034</v>
      </c>
      <c r="E181">
        <v>7.8</v>
      </c>
      <c r="F181" s="7">
        <f t="shared" si="10"/>
        <v>5.46</v>
      </c>
      <c r="G181">
        <v>8</v>
      </c>
      <c r="H181" s="9">
        <f t="shared" si="11"/>
        <v>2.4</v>
      </c>
      <c r="I181" s="13">
        <f t="shared" si="12"/>
        <v>7.86</v>
      </c>
      <c r="K181" t="str">
        <f t="shared" si="13"/>
        <v>PASS</v>
      </c>
      <c r="L181">
        <f t="shared" si="14"/>
        <v>1</v>
      </c>
    </row>
    <row r="182" spans="1:19">
      <c r="A182" t="s">
        <v>41</v>
      </c>
      <c r="B182">
        <v>64</v>
      </c>
      <c r="C182">
        <v>8035</v>
      </c>
      <c r="E182">
        <v>6.8</v>
      </c>
      <c r="F182" s="7">
        <f t="shared" si="10"/>
        <v>4.76</v>
      </c>
      <c r="G182">
        <v>6</v>
      </c>
      <c r="H182" s="9">
        <f t="shared" si="11"/>
        <v>1.8</v>
      </c>
      <c r="I182" s="13">
        <f t="shared" si="12"/>
        <v>6.56</v>
      </c>
      <c r="K182" t="str">
        <f t="shared" si="13"/>
        <v>PASS</v>
      </c>
      <c r="L182">
        <f t="shared" si="14"/>
        <v>1</v>
      </c>
    </row>
    <row r="183" spans="1:19">
      <c r="A183" t="s">
        <v>42</v>
      </c>
      <c r="B183">
        <v>64</v>
      </c>
      <c r="C183">
        <v>8037</v>
      </c>
      <c r="E183">
        <v>5.9</v>
      </c>
      <c r="F183" s="7">
        <f t="shared" si="10"/>
        <v>4.13</v>
      </c>
      <c r="G183">
        <v>3</v>
      </c>
      <c r="H183" s="9">
        <f t="shared" si="11"/>
        <v>0.9</v>
      </c>
      <c r="I183" s="13">
        <f t="shared" si="12"/>
        <v>5.03</v>
      </c>
      <c r="K183" t="str">
        <f t="shared" si="13"/>
        <v>PASS</v>
      </c>
      <c r="L183">
        <f t="shared" si="14"/>
        <v>1</v>
      </c>
    </row>
    <row r="184" spans="1:19">
      <c r="A184" t="s">
        <v>43</v>
      </c>
      <c r="B184">
        <v>64</v>
      </c>
      <c r="C184">
        <v>8040</v>
      </c>
      <c r="E184">
        <v>6.9</v>
      </c>
      <c r="F184" s="7">
        <f t="shared" si="10"/>
        <v>4.83</v>
      </c>
      <c r="G184">
        <v>7</v>
      </c>
      <c r="H184" s="9">
        <f t="shared" si="11"/>
        <v>2.1</v>
      </c>
      <c r="I184" s="13">
        <f t="shared" si="12"/>
        <v>6.93</v>
      </c>
      <c r="K184" t="str">
        <f t="shared" si="13"/>
        <v>PASS</v>
      </c>
      <c r="L184">
        <f t="shared" si="14"/>
        <v>1</v>
      </c>
    </row>
    <row r="185" spans="1:19">
      <c r="A185" t="s">
        <v>44</v>
      </c>
      <c r="B185">
        <v>64</v>
      </c>
      <c r="C185">
        <v>8041</v>
      </c>
      <c r="E185">
        <v>6.2</v>
      </c>
      <c r="F185" s="7">
        <f t="shared" si="10"/>
        <v>4.34</v>
      </c>
      <c r="G185">
        <v>3</v>
      </c>
      <c r="H185" s="9">
        <f t="shared" si="11"/>
        <v>0.9</v>
      </c>
      <c r="I185" s="13">
        <f t="shared" si="12"/>
        <v>5.24</v>
      </c>
      <c r="K185" t="str">
        <f t="shared" si="13"/>
        <v>PASS</v>
      </c>
      <c r="L185">
        <f t="shared" si="14"/>
        <v>1</v>
      </c>
    </row>
    <row r="186" spans="1:19">
      <c r="A186" t="s">
        <v>45</v>
      </c>
      <c r="B186">
        <v>64</v>
      </c>
      <c r="C186">
        <v>7791</v>
      </c>
      <c r="E186">
        <v>6.1</v>
      </c>
      <c r="F186" s="7">
        <f t="shared" si="10"/>
        <v>4.2699999999999996</v>
      </c>
      <c r="G186">
        <v>8</v>
      </c>
      <c r="H186" s="9">
        <f t="shared" si="11"/>
        <v>2.4</v>
      </c>
      <c r="I186" s="13">
        <f t="shared" si="12"/>
        <v>6.67</v>
      </c>
      <c r="K186" t="str">
        <f t="shared" si="13"/>
        <v>PASS</v>
      </c>
      <c r="L186">
        <f t="shared" si="14"/>
        <v>1</v>
      </c>
    </row>
    <row r="187" spans="1:19" ht="23.4">
      <c r="D187" s="12" t="s">
        <v>81</v>
      </c>
      <c r="F187" s="7">
        <f t="shared" si="10"/>
        <v>0</v>
      </c>
      <c r="H187" s="9">
        <f t="shared" si="11"/>
        <v>0</v>
      </c>
      <c r="I187" s="13">
        <f t="shared" si="12"/>
        <v>0</v>
      </c>
      <c r="K187" t="str">
        <f t="shared" si="13"/>
        <v>CUT or PREV STUD</v>
      </c>
      <c r="L187">
        <f t="shared" si="14"/>
        <v>0</v>
      </c>
    </row>
    <row r="188" spans="1:19" s="2" customFormat="1">
      <c r="A188" s="2" t="s">
        <v>8</v>
      </c>
      <c r="B188" s="2">
        <v>71</v>
      </c>
      <c r="C188" s="2">
        <v>8019</v>
      </c>
      <c r="E188" s="2">
        <v>4.8</v>
      </c>
      <c r="F188" s="11">
        <f t="shared" si="10"/>
        <v>3.36</v>
      </c>
      <c r="G188" s="2">
        <v>6</v>
      </c>
      <c r="H188" s="11">
        <f t="shared" si="11"/>
        <v>1.8</v>
      </c>
      <c r="I188" s="11">
        <f t="shared" si="12"/>
        <v>5.16</v>
      </c>
      <c r="K188" t="str">
        <f t="shared" si="13"/>
        <v>PASS</v>
      </c>
      <c r="L188">
        <f t="shared" si="14"/>
        <v>1</v>
      </c>
      <c r="S188" s="2" t="s">
        <v>28</v>
      </c>
    </row>
    <row r="189" spans="1:19">
      <c r="A189" t="s">
        <v>9</v>
      </c>
      <c r="B189">
        <v>71</v>
      </c>
      <c r="C189">
        <v>8042</v>
      </c>
      <c r="E189">
        <v>7</v>
      </c>
      <c r="F189" s="7">
        <f t="shared" si="10"/>
        <v>4.9000000000000004</v>
      </c>
      <c r="G189">
        <v>9</v>
      </c>
      <c r="H189" s="9">
        <f t="shared" si="11"/>
        <v>2.7</v>
      </c>
      <c r="I189" s="13">
        <f t="shared" si="12"/>
        <v>7.6</v>
      </c>
      <c r="K189" t="str">
        <f t="shared" si="13"/>
        <v>PASS</v>
      </c>
      <c r="L189">
        <f t="shared" si="14"/>
        <v>1</v>
      </c>
    </row>
    <row r="190" spans="1:19">
      <c r="A190" t="s">
        <v>10</v>
      </c>
      <c r="B190">
        <v>71</v>
      </c>
      <c r="C190">
        <v>8043</v>
      </c>
      <c r="E190">
        <v>6</v>
      </c>
      <c r="F190" s="7">
        <f t="shared" si="10"/>
        <v>4.2</v>
      </c>
      <c r="G190">
        <v>5</v>
      </c>
      <c r="H190" s="9">
        <f t="shared" si="11"/>
        <v>1.5</v>
      </c>
      <c r="I190" s="13">
        <f t="shared" si="12"/>
        <v>5.7</v>
      </c>
      <c r="K190" t="str">
        <f t="shared" si="13"/>
        <v>PASS</v>
      </c>
      <c r="L190">
        <f t="shared" si="14"/>
        <v>1</v>
      </c>
    </row>
    <row r="191" spans="1:19">
      <c r="A191" t="s">
        <v>11</v>
      </c>
      <c r="B191">
        <v>71</v>
      </c>
      <c r="C191">
        <v>8044</v>
      </c>
      <c r="E191">
        <v>7</v>
      </c>
      <c r="F191" s="7">
        <f t="shared" si="10"/>
        <v>4.9000000000000004</v>
      </c>
      <c r="G191">
        <v>5</v>
      </c>
      <c r="H191" s="9">
        <f t="shared" si="11"/>
        <v>1.5</v>
      </c>
      <c r="I191" s="13">
        <f t="shared" si="12"/>
        <v>6.4</v>
      </c>
      <c r="K191" t="str">
        <f t="shared" si="13"/>
        <v>PASS</v>
      </c>
      <c r="L191">
        <f t="shared" si="14"/>
        <v>1</v>
      </c>
    </row>
    <row r="192" spans="1:19">
      <c r="A192" t="s">
        <v>48</v>
      </c>
      <c r="B192">
        <v>71</v>
      </c>
      <c r="C192">
        <v>8045</v>
      </c>
      <c r="E192">
        <v>8</v>
      </c>
      <c r="F192" s="7">
        <f t="shared" si="10"/>
        <v>5.6</v>
      </c>
      <c r="G192">
        <v>7</v>
      </c>
      <c r="H192" s="9">
        <f t="shared" si="11"/>
        <v>2.1</v>
      </c>
      <c r="I192" s="13">
        <f t="shared" si="12"/>
        <v>7.7</v>
      </c>
      <c r="K192" t="str">
        <f t="shared" si="13"/>
        <v>PASS</v>
      </c>
      <c r="L192">
        <f t="shared" si="14"/>
        <v>1</v>
      </c>
    </row>
    <row r="193" spans="1:19">
      <c r="A193" t="s">
        <v>12</v>
      </c>
      <c r="B193">
        <v>71</v>
      </c>
      <c r="C193">
        <v>8047</v>
      </c>
      <c r="E193">
        <v>7</v>
      </c>
      <c r="F193" s="7">
        <f t="shared" si="10"/>
        <v>4.9000000000000004</v>
      </c>
      <c r="G193">
        <v>4</v>
      </c>
      <c r="H193" s="9">
        <f t="shared" si="11"/>
        <v>1.2</v>
      </c>
      <c r="I193" s="13">
        <f t="shared" si="12"/>
        <v>6.1</v>
      </c>
      <c r="K193" t="str">
        <f t="shared" si="13"/>
        <v>PASS</v>
      </c>
      <c r="L193">
        <f t="shared" si="14"/>
        <v>1</v>
      </c>
    </row>
    <row r="194" spans="1:19">
      <c r="A194" t="s">
        <v>13</v>
      </c>
      <c r="B194">
        <v>71</v>
      </c>
      <c r="C194">
        <v>8048</v>
      </c>
      <c r="E194">
        <v>6.7</v>
      </c>
      <c r="F194" s="7">
        <f t="shared" si="10"/>
        <v>4.6900000000000004</v>
      </c>
      <c r="G194">
        <v>4</v>
      </c>
      <c r="H194" s="9">
        <f t="shared" si="11"/>
        <v>1.2</v>
      </c>
      <c r="I194" s="13">
        <f t="shared" si="12"/>
        <v>5.89</v>
      </c>
      <c r="K194" t="str">
        <f t="shared" si="13"/>
        <v>PASS</v>
      </c>
      <c r="L194">
        <f t="shared" si="14"/>
        <v>1</v>
      </c>
    </row>
    <row r="195" spans="1:19">
      <c r="A195" t="s">
        <v>14</v>
      </c>
      <c r="B195">
        <v>71</v>
      </c>
      <c r="C195">
        <v>7803</v>
      </c>
      <c r="F195" s="7">
        <f t="shared" ref="F195:F247" si="15">(E195*7)/10</f>
        <v>0</v>
      </c>
      <c r="H195" s="9">
        <f t="shared" ref="H195:H247" si="16">(G195*3)/10</f>
        <v>0</v>
      </c>
      <c r="I195" s="13">
        <f t="shared" ref="I195:I247" si="17">F195+H195</f>
        <v>0</v>
      </c>
      <c r="K195" t="str">
        <f t="shared" ref="K195:K247" si="18">IF(I195&gt;5,"PASS","CUT or PREV STUD")</f>
        <v>CUT or PREV STUD</v>
      </c>
      <c r="L195">
        <f t="shared" ref="L195:L247" si="19">IF(I195&gt;=5,1,0)</f>
        <v>0</v>
      </c>
      <c r="S195" t="s">
        <v>82</v>
      </c>
    </row>
    <row r="196" spans="1:19" s="2" customFormat="1">
      <c r="A196" s="2" t="s">
        <v>16</v>
      </c>
      <c r="B196" s="2">
        <v>72</v>
      </c>
      <c r="C196" s="2">
        <v>8029</v>
      </c>
      <c r="E196" s="2">
        <v>4.8</v>
      </c>
      <c r="F196" s="11">
        <f t="shared" si="15"/>
        <v>3.36</v>
      </c>
      <c r="G196" s="2">
        <v>6</v>
      </c>
      <c r="H196" s="11">
        <f t="shared" si="16"/>
        <v>1.8</v>
      </c>
      <c r="I196" s="11">
        <f t="shared" si="17"/>
        <v>5.16</v>
      </c>
      <c r="K196" t="str">
        <f t="shared" si="18"/>
        <v>PASS</v>
      </c>
      <c r="L196">
        <f t="shared" si="19"/>
        <v>1</v>
      </c>
    </row>
    <row r="197" spans="1:19">
      <c r="A197" t="s">
        <v>17</v>
      </c>
      <c r="B197">
        <v>72</v>
      </c>
      <c r="C197">
        <v>8036</v>
      </c>
      <c r="E197">
        <v>6</v>
      </c>
      <c r="F197" s="7">
        <f t="shared" si="15"/>
        <v>4.2</v>
      </c>
      <c r="G197">
        <v>5</v>
      </c>
      <c r="H197" s="9">
        <f t="shared" si="16"/>
        <v>1.5</v>
      </c>
      <c r="I197" s="13">
        <f t="shared" si="17"/>
        <v>5.7</v>
      </c>
      <c r="K197" t="str">
        <f t="shared" si="18"/>
        <v>PASS</v>
      </c>
      <c r="L197">
        <f t="shared" si="19"/>
        <v>1</v>
      </c>
    </row>
    <row r="198" spans="1:19">
      <c r="A198" t="s">
        <v>18</v>
      </c>
      <c r="B198">
        <v>72</v>
      </c>
      <c r="C198">
        <v>8049</v>
      </c>
      <c r="E198">
        <v>8</v>
      </c>
      <c r="F198" s="7">
        <f t="shared" si="15"/>
        <v>5.6</v>
      </c>
      <c r="G198">
        <v>7</v>
      </c>
      <c r="H198" s="9">
        <f t="shared" si="16"/>
        <v>2.1</v>
      </c>
      <c r="I198" s="13">
        <f t="shared" si="17"/>
        <v>7.7</v>
      </c>
      <c r="K198" t="str">
        <f t="shared" si="18"/>
        <v>PASS</v>
      </c>
      <c r="L198">
        <f t="shared" si="19"/>
        <v>1</v>
      </c>
    </row>
    <row r="199" spans="1:19">
      <c r="A199" t="s">
        <v>19</v>
      </c>
      <c r="B199">
        <v>72</v>
      </c>
      <c r="C199">
        <v>8052</v>
      </c>
      <c r="E199">
        <v>7.4</v>
      </c>
      <c r="F199" s="7">
        <f t="shared" si="15"/>
        <v>5.18</v>
      </c>
      <c r="G199">
        <v>7</v>
      </c>
      <c r="H199" s="9">
        <f t="shared" si="16"/>
        <v>2.1</v>
      </c>
      <c r="I199" s="13">
        <f t="shared" si="17"/>
        <v>7.28</v>
      </c>
      <c r="K199" t="str">
        <f t="shared" si="18"/>
        <v>PASS</v>
      </c>
      <c r="L199">
        <f t="shared" si="19"/>
        <v>1</v>
      </c>
    </row>
    <row r="200" spans="1:19">
      <c r="A200" t="s">
        <v>20</v>
      </c>
      <c r="B200">
        <v>72</v>
      </c>
      <c r="C200">
        <v>8053</v>
      </c>
      <c r="E200">
        <v>4</v>
      </c>
      <c r="F200" s="7">
        <f t="shared" si="15"/>
        <v>2.8</v>
      </c>
      <c r="G200">
        <v>6</v>
      </c>
      <c r="H200" s="9">
        <f t="shared" si="16"/>
        <v>1.8</v>
      </c>
      <c r="I200" s="13">
        <f t="shared" si="17"/>
        <v>4.5999999999999996</v>
      </c>
      <c r="K200" t="str">
        <f t="shared" si="18"/>
        <v>CUT or PREV STUD</v>
      </c>
      <c r="L200">
        <f t="shared" si="19"/>
        <v>0</v>
      </c>
    </row>
    <row r="201" spans="1:19">
      <c r="A201" t="s">
        <v>21</v>
      </c>
      <c r="B201">
        <v>72</v>
      </c>
      <c r="C201">
        <v>8054</v>
      </c>
      <c r="E201">
        <v>5</v>
      </c>
      <c r="F201" s="7">
        <f t="shared" si="15"/>
        <v>3.5</v>
      </c>
      <c r="G201">
        <v>4</v>
      </c>
      <c r="H201" s="9">
        <f t="shared" si="16"/>
        <v>1.2</v>
      </c>
      <c r="I201" s="13">
        <f t="shared" si="17"/>
        <v>4.7</v>
      </c>
      <c r="K201" t="str">
        <f t="shared" si="18"/>
        <v>CUT or PREV STUD</v>
      </c>
      <c r="L201">
        <f t="shared" si="19"/>
        <v>0</v>
      </c>
    </row>
    <row r="202" spans="1:19">
      <c r="A202" t="s">
        <v>22</v>
      </c>
      <c r="B202">
        <v>72</v>
      </c>
      <c r="C202">
        <v>8056</v>
      </c>
      <c r="E202">
        <v>5.8</v>
      </c>
      <c r="F202" s="7">
        <f t="shared" si="15"/>
        <v>4.0599999999999996</v>
      </c>
      <c r="G202">
        <v>7</v>
      </c>
      <c r="H202" s="9">
        <f t="shared" si="16"/>
        <v>2.1</v>
      </c>
      <c r="I202" s="13">
        <f t="shared" si="17"/>
        <v>6.16</v>
      </c>
      <c r="K202" t="str">
        <f t="shared" si="18"/>
        <v>PASS</v>
      </c>
      <c r="L202">
        <f t="shared" si="19"/>
        <v>1</v>
      </c>
    </row>
    <row r="203" spans="1:19">
      <c r="A203" t="s">
        <v>23</v>
      </c>
      <c r="B203">
        <v>72</v>
      </c>
      <c r="C203">
        <v>8057</v>
      </c>
      <c r="E203">
        <v>7</v>
      </c>
      <c r="F203" s="7">
        <f t="shared" si="15"/>
        <v>4.9000000000000004</v>
      </c>
      <c r="G203">
        <v>5</v>
      </c>
      <c r="H203" s="9">
        <f t="shared" si="16"/>
        <v>1.5</v>
      </c>
      <c r="I203" s="13">
        <f t="shared" si="17"/>
        <v>6.4</v>
      </c>
      <c r="K203" t="str">
        <f t="shared" si="18"/>
        <v>PASS</v>
      </c>
      <c r="L203">
        <f t="shared" si="19"/>
        <v>1</v>
      </c>
    </row>
    <row r="204" spans="1:19">
      <c r="A204" t="s">
        <v>25</v>
      </c>
      <c r="B204">
        <v>72</v>
      </c>
      <c r="C204">
        <v>7813</v>
      </c>
      <c r="F204" s="7">
        <f t="shared" si="15"/>
        <v>0</v>
      </c>
      <c r="H204" s="9">
        <f t="shared" si="16"/>
        <v>0</v>
      </c>
      <c r="I204" s="13">
        <f t="shared" si="17"/>
        <v>0</v>
      </c>
      <c r="K204" t="str">
        <f t="shared" si="18"/>
        <v>CUT or PREV STUD</v>
      </c>
      <c r="L204">
        <f t="shared" si="19"/>
        <v>0</v>
      </c>
      <c r="S204" t="s">
        <v>24</v>
      </c>
    </row>
    <row r="205" spans="1:19">
      <c r="A205" t="s">
        <v>62</v>
      </c>
      <c r="B205">
        <v>73</v>
      </c>
      <c r="C205">
        <v>8058</v>
      </c>
      <c r="E205">
        <v>6</v>
      </c>
      <c r="F205" s="7">
        <f t="shared" si="15"/>
        <v>4.2</v>
      </c>
      <c r="G205">
        <v>6</v>
      </c>
      <c r="H205" s="9">
        <f t="shared" si="16"/>
        <v>1.8</v>
      </c>
      <c r="I205" s="13">
        <f t="shared" si="17"/>
        <v>6</v>
      </c>
      <c r="K205" t="str">
        <f t="shared" si="18"/>
        <v>PASS</v>
      </c>
      <c r="L205">
        <f t="shared" si="19"/>
        <v>1</v>
      </c>
      <c r="S205" t="s">
        <v>28</v>
      </c>
    </row>
    <row r="206" spans="1:19">
      <c r="A206" t="s">
        <v>29</v>
      </c>
      <c r="B206">
        <v>73</v>
      </c>
      <c r="C206">
        <v>8060</v>
      </c>
      <c r="E206">
        <v>9.3000000000000007</v>
      </c>
      <c r="F206" s="7">
        <f t="shared" si="15"/>
        <v>6.51</v>
      </c>
      <c r="G206">
        <v>5</v>
      </c>
      <c r="H206" s="9">
        <f t="shared" si="16"/>
        <v>1.5</v>
      </c>
      <c r="I206" s="13">
        <f t="shared" si="17"/>
        <v>8.01</v>
      </c>
      <c r="K206" t="str">
        <f t="shared" si="18"/>
        <v>PASS</v>
      </c>
      <c r="L206">
        <f t="shared" si="19"/>
        <v>1</v>
      </c>
    </row>
    <row r="207" spans="1:19">
      <c r="A207" t="s">
        <v>31</v>
      </c>
      <c r="B207">
        <v>73</v>
      </c>
      <c r="C207">
        <v>8063</v>
      </c>
      <c r="E207">
        <v>5</v>
      </c>
      <c r="F207" s="7">
        <f t="shared" si="15"/>
        <v>3.5</v>
      </c>
      <c r="G207">
        <v>5</v>
      </c>
      <c r="H207" s="9">
        <f t="shared" si="16"/>
        <v>1.5</v>
      </c>
      <c r="I207" s="13">
        <f t="shared" si="17"/>
        <v>5</v>
      </c>
      <c r="K207" t="str">
        <f t="shared" si="18"/>
        <v>CUT or PREV STUD</v>
      </c>
      <c r="L207">
        <f t="shared" si="19"/>
        <v>1</v>
      </c>
    </row>
    <row r="208" spans="1:19">
      <c r="A208" t="s">
        <v>33</v>
      </c>
      <c r="B208">
        <v>73</v>
      </c>
      <c r="C208">
        <v>7816</v>
      </c>
      <c r="F208" s="7">
        <f t="shared" si="15"/>
        <v>0</v>
      </c>
      <c r="H208" s="9">
        <f t="shared" si="16"/>
        <v>0</v>
      </c>
      <c r="I208" s="13">
        <f t="shared" si="17"/>
        <v>0</v>
      </c>
      <c r="K208" t="str">
        <f t="shared" si="18"/>
        <v>CUT or PREV STUD</v>
      </c>
      <c r="L208">
        <f t="shared" si="19"/>
        <v>0</v>
      </c>
      <c r="S208" t="s">
        <v>83</v>
      </c>
    </row>
    <row r="209" spans="1:20">
      <c r="A209" t="s">
        <v>34</v>
      </c>
      <c r="B209">
        <v>73</v>
      </c>
      <c r="C209">
        <v>7462</v>
      </c>
      <c r="F209" s="7">
        <f t="shared" si="15"/>
        <v>0</v>
      </c>
      <c r="H209" s="9">
        <f t="shared" si="16"/>
        <v>0</v>
      </c>
      <c r="I209" s="13">
        <f t="shared" si="17"/>
        <v>0</v>
      </c>
      <c r="K209" t="str">
        <f t="shared" si="18"/>
        <v>CUT or PREV STUD</v>
      </c>
      <c r="L209">
        <f t="shared" si="19"/>
        <v>0</v>
      </c>
      <c r="S209" t="s">
        <v>78</v>
      </c>
    </row>
    <row r="210" spans="1:20">
      <c r="A210" t="s">
        <v>36</v>
      </c>
      <c r="B210">
        <v>73</v>
      </c>
      <c r="C210">
        <v>7566</v>
      </c>
      <c r="F210" s="7">
        <f t="shared" si="15"/>
        <v>0</v>
      </c>
      <c r="H210" s="9">
        <f t="shared" si="16"/>
        <v>0</v>
      </c>
      <c r="I210" s="13">
        <f t="shared" si="17"/>
        <v>0</v>
      </c>
      <c r="K210" t="str">
        <f t="shared" si="18"/>
        <v>CUT or PREV STUD</v>
      </c>
      <c r="L210">
        <f t="shared" si="19"/>
        <v>0</v>
      </c>
      <c r="S210" t="s">
        <v>84</v>
      </c>
    </row>
    <row r="211" spans="1:20">
      <c r="A211" t="s">
        <v>39</v>
      </c>
      <c r="B211">
        <v>74</v>
      </c>
      <c r="C211">
        <v>8055</v>
      </c>
      <c r="E211">
        <v>5.3</v>
      </c>
      <c r="F211" s="7">
        <f t="shared" si="15"/>
        <v>3.71</v>
      </c>
      <c r="G211">
        <v>5</v>
      </c>
      <c r="H211" s="9">
        <f t="shared" si="16"/>
        <v>1.5</v>
      </c>
      <c r="I211" s="13">
        <f t="shared" si="17"/>
        <v>5.21</v>
      </c>
      <c r="K211" t="str">
        <f t="shared" si="18"/>
        <v>PASS</v>
      </c>
      <c r="L211">
        <f t="shared" si="19"/>
        <v>1</v>
      </c>
    </row>
    <row r="212" spans="1:20">
      <c r="A212" t="s">
        <v>40</v>
      </c>
      <c r="B212">
        <v>74</v>
      </c>
      <c r="C212">
        <v>8064</v>
      </c>
      <c r="E212">
        <v>7</v>
      </c>
      <c r="F212" s="7">
        <f t="shared" si="15"/>
        <v>4.9000000000000004</v>
      </c>
      <c r="G212">
        <v>5</v>
      </c>
      <c r="H212" s="9">
        <f t="shared" si="16"/>
        <v>1.5</v>
      </c>
      <c r="I212" s="13">
        <f t="shared" si="17"/>
        <v>6.4</v>
      </c>
      <c r="K212" t="str">
        <f t="shared" si="18"/>
        <v>PASS</v>
      </c>
      <c r="L212">
        <f t="shared" si="19"/>
        <v>1</v>
      </c>
    </row>
    <row r="213" spans="1:20">
      <c r="A213" t="s">
        <v>41</v>
      </c>
      <c r="B213">
        <v>74</v>
      </c>
      <c r="C213">
        <v>8065</v>
      </c>
      <c r="E213">
        <v>7.1</v>
      </c>
      <c r="F213" s="7">
        <f t="shared" si="15"/>
        <v>4.97</v>
      </c>
      <c r="G213">
        <v>7</v>
      </c>
      <c r="H213" s="9">
        <f t="shared" si="16"/>
        <v>2.1</v>
      </c>
      <c r="I213" s="13">
        <f t="shared" si="17"/>
        <v>7.07</v>
      </c>
      <c r="K213" t="str">
        <f t="shared" si="18"/>
        <v>PASS</v>
      </c>
      <c r="L213">
        <f t="shared" si="19"/>
        <v>1</v>
      </c>
    </row>
    <row r="214" spans="1:20">
      <c r="A214" t="s">
        <v>43</v>
      </c>
      <c r="B214">
        <v>74</v>
      </c>
      <c r="C214">
        <v>8069</v>
      </c>
      <c r="E214">
        <v>7</v>
      </c>
      <c r="F214" s="7">
        <f t="shared" si="15"/>
        <v>4.9000000000000004</v>
      </c>
      <c r="G214">
        <v>6</v>
      </c>
      <c r="H214" s="9">
        <f t="shared" si="16"/>
        <v>1.8</v>
      </c>
      <c r="I214" s="13">
        <f t="shared" si="17"/>
        <v>6.7</v>
      </c>
      <c r="K214" t="str">
        <f t="shared" si="18"/>
        <v>PASS</v>
      </c>
      <c r="L214">
        <f t="shared" si="19"/>
        <v>1</v>
      </c>
    </row>
    <row r="215" spans="1:20">
      <c r="A215" t="s">
        <v>44</v>
      </c>
      <c r="B215">
        <v>74</v>
      </c>
      <c r="C215">
        <v>8070</v>
      </c>
      <c r="E215">
        <v>4.8</v>
      </c>
      <c r="F215" s="7">
        <f t="shared" si="15"/>
        <v>3.36</v>
      </c>
      <c r="G215">
        <v>6</v>
      </c>
      <c r="H215" s="9">
        <f t="shared" si="16"/>
        <v>1.8</v>
      </c>
      <c r="I215" s="13">
        <f t="shared" si="17"/>
        <v>5.16</v>
      </c>
      <c r="K215" t="str">
        <f t="shared" si="18"/>
        <v>PASS</v>
      </c>
      <c r="L215">
        <f t="shared" si="19"/>
        <v>1</v>
      </c>
    </row>
    <row r="216" spans="1:20">
      <c r="A216" t="s">
        <v>45</v>
      </c>
      <c r="B216">
        <v>74</v>
      </c>
      <c r="C216">
        <v>7818</v>
      </c>
      <c r="F216" s="7">
        <f t="shared" si="15"/>
        <v>0</v>
      </c>
      <c r="H216" s="9">
        <f t="shared" si="16"/>
        <v>0</v>
      </c>
      <c r="I216" s="13">
        <f t="shared" si="17"/>
        <v>0</v>
      </c>
      <c r="K216" t="str">
        <f t="shared" si="18"/>
        <v>CUT or PREV STUD</v>
      </c>
      <c r="L216">
        <f t="shared" si="19"/>
        <v>0</v>
      </c>
      <c r="S216" t="s">
        <v>85</v>
      </c>
    </row>
    <row r="217" spans="1:20">
      <c r="A217" t="s">
        <v>56</v>
      </c>
      <c r="B217">
        <v>74</v>
      </c>
      <c r="C217">
        <v>7821</v>
      </c>
      <c r="E217">
        <v>5.9</v>
      </c>
      <c r="F217" s="7">
        <f t="shared" si="15"/>
        <v>4.13</v>
      </c>
      <c r="G217">
        <v>5</v>
      </c>
      <c r="H217" s="9">
        <f t="shared" si="16"/>
        <v>1.5</v>
      </c>
      <c r="I217" s="13">
        <f t="shared" si="17"/>
        <v>5.63</v>
      </c>
      <c r="K217" t="str">
        <f t="shared" si="18"/>
        <v>PASS</v>
      </c>
      <c r="L217">
        <f t="shared" si="19"/>
        <v>1</v>
      </c>
      <c r="S217" t="s">
        <v>86</v>
      </c>
    </row>
    <row r="218" spans="1:20">
      <c r="A218" t="s">
        <v>46</v>
      </c>
      <c r="B218">
        <v>74</v>
      </c>
      <c r="C218">
        <v>7822</v>
      </c>
      <c r="F218" s="7">
        <f t="shared" si="15"/>
        <v>0</v>
      </c>
      <c r="H218" s="9">
        <f t="shared" si="16"/>
        <v>0</v>
      </c>
      <c r="I218" s="13">
        <f t="shared" si="17"/>
        <v>0</v>
      </c>
      <c r="K218" t="str">
        <f t="shared" si="18"/>
        <v>CUT or PREV STUD</v>
      </c>
      <c r="L218">
        <f t="shared" si="19"/>
        <v>0</v>
      </c>
      <c r="S218" t="s">
        <v>85</v>
      </c>
    </row>
    <row r="219" spans="1:20" ht="21">
      <c r="D219" s="14" t="s">
        <v>87</v>
      </c>
      <c r="F219" s="7">
        <f t="shared" si="15"/>
        <v>0</v>
      </c>
      <c r="H219" s="9">
        <f t="shared" si="16"/>
        <v>0</v>
      </c>
      <c r="I219" s="13">
        <f t="shared" si="17"/>
        <v>0</v>
      </c>
      <c r="K219" t="str">
        <f t="shared" si="18"/>
        <v>CUT or PREV STUD</v>
      </c>
      <c r="L219">
        <f t="shared" si="19"/>
        <v>0</v>
      </c>
    </row>
    <row r="220" spans="1:20">
      <c r="A220" t="s">
        <v>8</v>
      </c>
      <c r="B220">
        <v>81</v>
      </c>
      <c r="C220">
        <v>8072</v>
      </c>
      <c r="E220">
        <v>5</v>
      </c>
      <c r="F220" s="7">
        <f t="shared" si="15"/>
        <v>3.5</v>
      </c>
      <c r="G220">
        <v>6</v>
      </c>
      <c r="H220" s="9">
        <f t="shared" si="16"/>
        <v>1.8</v>
      </c>
      <c r="I220" s="13">
        <f t="shared" si="17"/>
        <v>5.3</v>
      </c>
      <c r="K220" t="str">
        <f t="shared" si="18"/>
        <v>PASS</v>
      </c>
      <c r="L220">
        <f t="shared" si="19"/>
        <v>1</v>
      </c>
      <c r="T220" t="s">
        <v>28</v>
      </c>
    </row>
    <row r="221" spans="1:20">
      <c r="A221" t="s">
        <v>9</v>
      </c>
      <c r="B221">
        <v>81</v>
      </c>
      <c r="C221">
        <v>8073</v>
      </c>
      <c r="E221">
        <v>4</v>
      </c>
      <c r="F221" s="7">
        <f t="shared" si="15"/>
        <v>2.8</v>
      </c>
      <c r="G221">
        <v>5</v>
      </c>
      <c r="H221" s="9">
        <f t="shared" si="16"/>
        <v>1.5</v>
      </c>
      <c r="I221" s="13">
        <f t="shared" si="17"/>
        <v>4.3</v>
      </c>
      <c r="K221" t="str">
        <f t="shared" si="18"/>
        <v>CUT or PREV STUD</v>
      </c>
      <c r="L221">
        <f t="shared" si="19"/>
        <v>0</v>
      </c>
    </row>
    <row r="222" spans="1:20">
      <c r="A222" t="s">
        <v>10</v>
      </c>
      <c r="B222">
        <v>81</v>
      </c>
      <c r="C222">
        <v>8074</v>
      </c>
      <c r="E222">
        <v>4</v>
      </c>
      <c r="F222" s="7">
        <f t="shared" si="15"/>
        <v>2.8</v>
      </c>
      <c r="G222">
        <v>5</v>
      </c>
      <c r="H222" s="9">
        <f t="shared" si="16"/>
        <v>1.5</v>
      </c>
      <c r="I222" s="13">
        <f t="shared" si="17"/>
        <v>4.3</v>
      </c>
      <c r="K222" t="str">
        <f t="shared" si="18"/>
        <v>CUT or PREV STUD</v>
      </c>
      <c r="L222">
        <f t="shared" si="19"/>
        <v>0</v>
      </c>
    </row>
    <row r="223" spans="1:20">
      <c r="A223" t="s">
        <v>48</v>
      </c>
      <c r="B223">
        <v>81</v>
      </c>
      <c r="C223">
        <v>8076</v>
      </c>
      <c r="E223">
        <v>5.2</v>
      </c>
      <c r="F223" s="7">
        <f t="shared" si="15"/>
        <v>3.64</v>
      </c>
      <c r="G223">
        <v>6</v>
      </c>
      <c r="H223" s="9">
        <f t="shared" si="16"/>
        <v>1.8</v>
      </c>
      <c r="I223" s="13">
        <f t="shared" si="17"/>
        <v>5.44</v>
      </c>
      <c r="K223" t="str">
        <f t="shared" si="18"/>
        <v>PASS</v>
      </c>
      <c r="L223">
        <f t="shared" si="19"/>
        <v>1</v>
      </c>
    </row>
    <row r="224" spans="1:20">
      <c r="A224" t="s">
        <v>12</v>
      </c>
      <c r="B224">
        <v>81</v>
      </c>
      <c r="C224">
        <v>8077</v>
      </c>
      <c r="E224">
        <v>5</v>
      </c>
      <c r="F224" s="7">
        <f t="shared" si="15"/>
        <v>3.5</v>
      </c>
      <c r="G224">
        <v>5</v>
      </c>
      <c r="H224" s="9">
        <f t="shared" si="16"/>
        <v>1.5</v>
      </c>
      <c r="I224" s="13">
        <f t="shared" si="17"/>
        <v>5</v>
      </c>
      <c r="K224" t="str">
        <f t="shared" si="18"/>
        <v>CUT or PREV STUD</v>
      </c>
      <c r="L224">
        <f t="shared" si="19"/>
        <v>1</v>
      </c>
    </row>
    <row r="225" spans="1:20">
      <c r="A225" t="s">
        <v>13</v>
      </c>
      <c r="B225">
        <v>81</v>
      </c>
      <c r="C225">
        <v>7830</v>
      </c>
      <c r="F225" s="7">
        <f t="shared" si="15"/>
        <v>0</v>
      </c>
      <c r="H225" s="9">
        <f t="shared" si="16"/>
        <v>0</v>
      </c>
      <c r="I225" s="13">
        <f t="shared" si="17"/>
        <v>0</v>
      </c>
      <c r="K225" t="str">
        <f t="shared" si="18"/>
        <v>CUT or PREV STUD</v>
      </c>
      <c r="L225">
        <f t="shared" si="19"/>
        <v>0</v>
      </c>
      <c r="T225" t="s">
        <v>88</v>
      </c>
    </row>
    <row r="226" spans="1:20">
      <c r="A226" t="s">
        <v>14</v>
      </c>
      <c r="B226">
        <v>81</v>
      </c>
      <c r="C226">
        <v>7831</v>
      </c>
      <c r="F226" s="7">
        <f t="shared" si="15"/>
        <v>0</v>
      </c>
      <c r="H226" s="9">
        <f t="shared" si="16"/>
        <v>0</v>
      </c>
      <c r="I226" s="13">
        <f t="shared" si="17"/>
        <v>0</v>
      </c>
      <c r="K226" t="str">
        <f t="shared" si="18"/>
        <v>CUT or PREV STUD</v>
      </c>
      <c r="L226">
        <f t="shared" si="19"/>
        <v>0</v>
      </c>
      <c r="T226">
        <v>6.1</v>
      </c>
    </row>
    <row r="227" spans="1:20">
      <c r="A227" t="s">
        <v>50</v>
      </c>
      <c r="B227">
        <v>81</v>
      </c>
      <c r="C227">
        <v>7837</v>
      </c>
      <c r="E227">
        <v>4</v>
      </c>
      <c r="F227" s="7">
        <f t="shared" si="15"/>
        <v>2.8</v>
      </c>
      <c r="G227">
        <v>5</v>
      </c>
      <c r="H227" s="9">
        <f t="shared" si="16"/>
        <v>1.5</v>
      </c>
      <c r="I227" s="13">
        <f t="shared" si="17"/>
        <v>4.3</v>
      </c>
      <c r="K227" t="str">
        <f t="shared" si="18"/>
        <v>CUT or PREV STUD</v>
      </c>
      <c r="L227">
        <f t="shared" si="19"/>
        <v>0</v>
      </c>
      <c r="T227" t="s">
        <v>60</v>
      </c>
    </row>
    <row r="228" spans="1:20">
      <c r="A228" t="s">
        <v>17</v>
      </c>
      <c r="B228">
        <v>82</v>
      </c>
      <c r="C228">
        <v>8068</v>
      </c>
      <c r="E228">
        <v>4.2</v>
      </c>
      <c r="F228" s="7">
        <f t="shared" si="15"/>
        <v>2.94</v>
      </c>
      <c r="G228">
        <v>5</v>
      </c>
      <c r="H228" s="9">
        <f t="shared" si="16"/>
        <v>1.5</v>
      </c>
      <c r="I228" s="13">
        <f t="shared" si="17"/>
        <v>4.4400000000000004</v>
      </c>
      <c r="K228" t="str">
        <f t="shared" si="18"/>
        <v>CUT or PREV STUD</v>
      </c>
      <c r="L228">
        <f t="shared" si="19"/>
        <v>0</v>
      </c>
    </row>
    <row r="229" spans="1:20">
      <c r="A229" t="s">
        <v>19</v>
      </c>
      <c r="B229">
        <v>82</v>
      </c>
      <c r="C229">
        <v>8079</v>
      </c>
      <c r="E229">
        <v>4.3</v>
      </c>
      <c r="F229" s="7">
        <f t="shared" si="15"/>
        <v>3.01</v>
      </c>
      <c r="G229">
        <v>5</v>
      </c>
      <c r="H229" s="9">
        <f t="shared" si="16"/>
        <v>1.5</v>
      </c>
      <c r="I229" s="13">
        <f t="shared" si="17"/>
        <v>4.51</v>
      </c>
      <c r="K229" t="str">
        <f t="shared" si="18"/>
        <v>CUT or PREV STUD</v>
      </c>
      <c r="L229">
        <f t="shared" si="19"/>
        <v>0</v>
      </c>
    </row>
    <row r="230" spans="1:20">
      <c r="A230" t="s">
        <v>20</v>
      </c>
      <c r="B230">
        <v>82</v>
      </c>
      <c r="C230">
        <v>8080</v>
      </c>
      <c r="E230">
        <v>5.5</v>
      </c>
      <c r="F230" s="7">
        <f t="shared" si="15"/>
        <v>3.85</v>
      </c>
      <c r="G230">
        <v>4</v>
      </c>
      <c r="H230" s="9">
        <f t="shared" si="16"/>
        <v>1.2</v>
      </c>
      <c r="I230" s="13">
        <f t="shared" si="17"/>
        <v>5.05</v>
      </c>
      <c r="K230" t="str">
        <f t="shared" si="18"/>
        <v>PASS</v>
      </c>
      <c r="L230">
        <f t="shared" si="19"/>
        <v>1</v>
      </c>
    </row>
    <row r="231" spans="1:20">
      <c r="A231" t="s">
        <v>21</v>
      </c>
      <c r="B231">
        <v>82</v>
      </c>
      <c r="C231">
        <v>8081</v>
      </c>
      <c r="E231">
        <v>7</v>
      </c>
      <c r="F231" s="7">
        <f t="shared" si="15"/>
        <v>4.9000000000000004</v>
      </c>
      <c r="G231">
        <v>6</v>
      </c>
      <c r="H231" s="9">
        <f t="shared" si="16"/>
        <v>1.8</v>
      </c>
      <c r="I231" s="13">
        <f t="shared" si="17"/>
        <v>6.7</v>
      </c>
      <c r="K231" t="str">
        <f t="shared" si="18"/>
        <v>PASS</v>
      </c>
      <c r="L231">
        <f t="shared" si="19"/>
        <v>1</v>
      </c>
    </row>
    <row r="232" spans="1:20" s="2" customFormat="1">
      <c r="A232" s="2" t="s">
        <v>22</v>
      </c>
      <c r="B232" s="2">
        <v>82</v>
      </c>
      <c r="C232" s="2">
        <v>8082</v>
      </c>
      <c r="E232" s="2">
        <v>4</v>
      </c>
      <c r="F232" s="11">
        <f t="shared" si="15"/>
        <v>2.8</v>
      </c>
      <c r="G232" s="2">
        <v>8</v>
      </c>
      <c r="H232" s="11">
        <f t="shared" si="16"/>
        <v>2.4</v>
      </c>
      <c r="I232" s="11">
        <f t="shared" si="17"/>
        <v>5.2</v>
      </c>
      <c r="K232" t="str">
        <f t="shared" si="18"/>
        <v>PASS</v>
      </c>
      <c r="L232">
        <f t="shared" si="19"/>
        <v>1</v>
      </c>
    </row>
    <row r="233" spans="1:20">
      <c r="A233" t="s">
        <v>23</v>
      </c>
      <c r="B233">
        <v>82</v>
      </c>
      <c r="C233">
        <v>8083</v>
      </c>
      <c r="E233">
        <v>6</v>
      </c>
      <c r="F233" s="7">
        <f t="shared" si="15"/>
        <v>4.2</v>
      </c>
      <c r="G233">
        <v>5</v>
      </c>
      <c r="H233" s="9">
        <f t="shared" si="16"/>
        <v>1.5</v>
      </c>
      <c r="I233" s="13">
        <f t="shared" si="17"/>
        <v>5.7</v>
      </c>
      <c r="K233" t="str">
        <f t="shared" si="18"/>
        <v>PASS</v>
      </c>
      <c r="L233">
        <f t="shared" si="19"/>
        <v>1</v>
      </c>
    </row>
    <row r="234" spans="1:20">
      <c r="A234" t="s">
        <v>72</v>
      </c>
      <c r="B234">
        <v>82</v>
      </c>
      <c r="C234">
        <v>7832</v>
      </c>
      <c r="F234" s="7">
        <f t="shared" si="15"/>
        <v>0</v>
      </c>
      <c r="H234" s="9">
        <f t="shared" si="16"/>
        <v>0</v>
      </c>
      <c r="I234" s="13">
        <f t="shared" si="17"/>
        <v>0</v>
      </c>
      <c r="K234" t="str">
        <f t="shared" si="18"/>
        <v>CUT or PREV STUD</v>
      </c>
      <c r="L234">
        <f t="shared" si="19"/>
        <v>0</v>
      </c>
      <c r="T234" t="s">
        <v>57</v>
      </c>
    </row>
    <row r="235" spans="1:20">
      <c r="A235" t="s">
        <v>25</v>
      </c>
      <c r="B235">
        <v>82</v>
      </c>
      <c r="C235">
        <v>7833</v>
      </c>
      <c r="F235" s="7">
        <f t="shared" si="15"/>
        <v>0</v>
      </c>
      <c r="H235" s="9">
        <f t="shared" si="16"/>
        <v>0</v>
      </c>
      <c r="I235" s="13">
        <f t="shared" si="17"/>
        <v>0</v>
      </c>
      <c r="K235" t="str">
        <f t="shared" si="18"/>
        <v>CUT or PREV STUD</v>
      </c>
      <c r="L235">
        <f t="shared" si="19"/>
        <v>0</v>
      </c>
      <c r="T235" t="s">
        <v>89</v>
      </c>
    </row>
    <row r="236" spans="1:20">
      <c r="A236" t="s">
        <v>27</v>
      </c>
      <c r="B236">
        <v>83</v>
      </c>
      <c r="C236">
        <v>8085</v>
      </c>
      <c r="E236">
        <v>7.1</v>
      </c>
      <c r="F236" s="7">
        <f t="shared" si="15"/>
        <v>4.97</v>
      </c>
      <c r="G236">
        <v>6</v>
      </c>
      <c r="H236" s="9">
        <f t="shared" si="16"/>
        <v>1.8</v>
      </c>
      <c r="I236" s="13">
        <f t="shared" si="17"/>
        <v>6.77</v>
      </c>
      <c r="K236" t="str">
        <f t="shared" si="18"/>
        <v>PASS</v>
      </c>
      <c r="L236">
        <f t="shared" si="19"/>
        <v>1</v>
      </c>
      <c r="T236" t="s">
        <v>28</v>
      </c>
    </row>
    <row r="237" spans="1:20" s="2" customFormat="1">
      <c r="A237" s="2" t="s">
        <v>30</v>
      </c>
      <c r="B237" s="2">
        <v>83</v>
      </c>
      <c r="C237" s="2">
        <v>8089</v>
      </c>
      <c r="E237" s="2">
        <v>4</v>
      </c>
      <c r="F237" s="11">
        <f t="shared" si="15"/>
        <v>2.8</v>
      </c>
      <c r="G237" s="2">
        <v>8</v>
      </c>
      <c r="H237" s="11">
        <f t="shared" si="16"/>
        <v>2.4</v>
      </c>
      <c r="I237" s="11">
        <f t="shared" si="17"/>
        <v>5.2</v>
      </c>
      <c r="K237" t="str">
        <f t="shared" si="18"/>
        <v>PASS</v>
      </c>
      <c r="L237">
        <f t="shared" si="19"/>
        <v>1</v>
      </c>
    </row>
    <row r="238" spans="1:20">
      <c r="A238" t="s">
        <v>31</v>
      </c>
      <c r="B238">
        <v>83</v>
      </c>
      <c r="C238">
        <v>8090</v>
      </c>
      <c r="E238">
        <v>7.7</v>
      </c>
      <c r="F238" s="7">
        <f t="shared" si="15"/>
        <v>5.39</v>
      </c>
      <c r="G238">
        <v>5</v>
      </c>
      <c r="H238" s="9">
        <f t="shared" si="16"/>
        <v>1.5</v>
      </c>
      <c r="I238" s="13">
        <f t="shared" si="17"/>
        <v>6.89</v>
      </c>
      <c r="K238" t="str">
        <f t="shared" si="18"/>
        <v>PASS</v>
      </c>
      <c r="L238">
        <f t="shared" si="19"/>
        <v>1</v>
      </c>
    </row>
    <row r="239" spans="1:20">
      <c r="A239" t="s">
        <v>32</v>
      </c>
      <c r="B239">
        <v>83</v>
      </c>
      <c r="C239">
        <v>8091</v>
      </c>
      <c r="E239">
        <v>3.4</v>
      </c>
      <c r="F239" s="7">
        <f t="shared" si="15"/>
        <v>2.38</v>
      </c>
      <c r="G239">
        <v>5</v>
      </c>
      <c r="H239" s="9">
        <f t="shared" si="16"/>
        <v>1.5</v>
      </c>
      <c r="I239" s="13">
        <f t="shared" si="17"/>
        <v>3.88</v>
      </c>
      <c r="K239" t="str">
        <f t="shared" si="18"/>
        <v>CUT or PREV STUD</v>
      </c>
      <c r="L239">
        <f t="shared" si="19"/>
        <v>0</v>
      </c>
    </row>
    <row r="240" spans="1:20">
      <c r="A240" t="s">
        <v>33</v>
      </c>
      <c r="B240">
        <v>83</v>
      </c>
      <c r="C240">
        <v>7834</v>
      </c>
      <c r="E240">
        <v>5.2</v>
      </c>
      <c r="F240" s="7">
        <f t="shared" si="15"/>
        <v>3.64</v>
      </c>
      <c r="G240">
        <v>5</v>
      </c>
      <c r="H240" s="9">
        <f t="shared" si="16"/>
        <v>1.5</v>
      </c>
      <c r="I240" s="13">
        <f t="shared" si="17"/>
        <v>5.14</v>
      </c>
      <c r="K240" t="str">
        <f t="shared" si="18"/>
        <v>PASS</v>
      </c>
      <c r="L240">
        <f t="shared" si="19"/>
        <v>1</v>
      </c>
      <c r="T240">
        <v>10</v>
      </c>
    </row>
    <row r="241" spans="1:20">
      <c r="A241" t="s">
        <v>34</v>
      </c>
      <c r="B241">
        <v>83</v>
      </c>
      <c r="C241">
        <v>7836</v>
      </c>
      <c r="F241" s="7">
        <f t="shared" si="15"/>
        <v>0</v>
      </c>
      <c r="H241" s="9">
        <f t="shared" si="16"/>
        <v>0</v>
      </c>
      <c r="I241" s="13">
        <f t="shared" si="17"/>
        <v>0</v>
      </c>
      <c r="K241" t="str">
        <f t="shared" si="18"/>
        <v>CUT or PREV STUD</v>
      </c>
      <c r="L241">
        <f t="shared" si="19"/>
        <v>0</v>
      </c>
      <c r="T241" t="s">
        <v>90</v>
      </c>
    </row>
    <row r="242" spans="1:20">
      <c r="A242" t="s">
        <v>36</v>
      </c>
      <c r="B242">
        <v>83</v>
      </c>
      <c r="C242">
        <v>7838</v>
      </c>
      <c r="E242">
        <v>6</v>
      </c>
      <c r="F242" s="7">
        <f t="shared" si="15"/>
        <v>4.2</v>
      </c>
      <c r="G242">
        <v>6</v>
      </c>
      <c r="H242" s="9">
        <f t="shared" si="16"/>
        <v>1.8</v>
      </c>
      <c r="I242" s="13">
        <f t="shared" si="17"/>
        <v>6</v>
      </c>
      <c r="K242" t="str">
        <f t="shared" si="18"/>
        <v>PASS</v>
      </c>
      <c r="L242">
        <f t="shared" si="19"/>
        <v>1</v>
      </c>
      <c r="T242">
        <v>9.1</v>
      </c>
    </row>
    <row r="243" spans="1:20">
      <c r="A243" t="s">
        <v>38</v>
      </c>
      <c r="B243">
        <v>84</v>
      </c>
      <c r="C243">
        <v>8086</v>
      </c>
      <c r="F243" s="7">
        <f t="shared" si="15"/>
        <v>0</v>
      </c>
      <c r="H243" s="9">
        <f t="shared" si="16"/>
        <v>0</v>
      </c>
      <c r="I243" s="13">
        <f t="shared" si="17"/>
        <v>0</v>
      </c>
      <c r="K243" t="str">
        <f t="shared" si="18"/>
        <v>CUT or PREV STUD</v>
      </c>
      <c r="L243">
        <f t="shared" si="19"/>
        <v>0</v>
      </c>
    </row>
    <row r="244" spans="1:20">
      <c r="A244" t="s">
        <v>39</v>
      </c>
      <c r="B244">
        <v>84</v>
      </c>
      <c r="C244">
        <v>7661</v>
      </c>
      <c r="E244">
        <v>7</v>
      </c>
      <c r="F244" s="7">
        <f t="shared" si="15"/>
        <v>4.9000000000000004</v>
      </c>
      <c r="G244">
        <v>7</v>
      </c>
      <c r="H244" s="9">
        <f t="shared" si="16"/>
        <v>2.1</v>
      </c>
      <c r="I244" s="13">
        <f t="shared" si="17"/>
        <v>7</v>
      </c>
      <c r="K244" t="str">
        <f t="shared" si="18"/>
        <v>PASS</v>
      </c>
      <c r="L244">
        <f t="shared" si="19"/>
        <v>1</v>
      </c>
      <c r="T244">
        <v>10</v>
      </c>
    </row>
    <row r="245" spans="1:20">
      <c r="A245" t="s">
        <v>40</v>
      </c>
      <c r="B245">
        <v>84</v>
      </c>
      <c r="C245">
        <v>8093</v>
      </c>
      <c r="E245">
        <v>5</v>
      </c>
      <c r="F245" s="7">
        <f t="shared" si="15"/>
        <v>3.5</v>
      </c>
      <c r="G245">
        <v>7</v>
      </c>
      <c r="H245" s="9">
        <f t="shared" si="16"/>
        <v>2.1</v>
      </c>
      <c r="I245" s="13">
        <f t="shared" si="17"/>
        <v>5.6</v>
      </c>
      <c r="K245" t="str">
        <f t="shared" si="18"/>
        <v>PASS</v>
      </c>
      <c r="L245">
        <f t="shared" si="19"/>
        <v>1</v>
      </c>
    </row>
    <row r="246" spans="1:20">
      <c r="A246" t="s">
        <v>45</v>
      </c>
      <c r="B246">
        <v>84</v>
      </c>
      <c r="C246">
        <v>7839</v>
      </c>
      <c r="E246">
        <v>6</v>
      </c>
      <c r="F246" s="7">
        <f t="shared" si="15"/>
        <v>4.2</v>
      </c>
      <c r="G246">
        <v>7</v>
      </c>
      <c r="H246" s="9">
        <f t="shared" si="16"/>
        <v>2.1</v>
      </c>
      <c r="I246" s="13">
        <f t="shared" si="17"/>
        <v>6.3</v>
      </c>
      <c r="K246" t="str">
        <f t="shared" si="18"/>
        <v>PASS</v>
      </c>
      <c r="L246">
        <f t="shared" si="19"/>
        <v>1</v>
      </c>
      <c r="T246" t="s">
        <v>91</v>
      </c>
    </row>
    <row r="247" spans="1:20">
      <c r="A247" t="s">
        <v>56</v>
      </c>
      <c r="B247">
        <v>84</v>
      </c>
      <c r="C247">
        <v>7844</v>
      </c>
      <c r="E247">
        <v>5.5</v>
      </c>
      <c r="F247" s="7">
        <f t="shared" si="15"/>
        <v>3.85</v>
      </c>
      <c r="G247">
        <v>6</v>
      </c>
      <c r="H247" s="9">
        <f t="shared" si="16"/>
        <v>1.8</v>
      </c>
      <c r="I247" s="13">
        <f t="shared" si="17"/>
        <v>5.65</v>
      </c>
      <c r="K247" t="str">
        <f t="shared" si="18"/>
        <v>PASS</v>
      </c>
      <c r="L247">
        <f t="shared" si="19"/>
        <v>1</v>
      </c>
      <c r="T247" t="s">
        <v>60</v>
      </c>
    </row>
    <row r="249" spans="1:20">
      <c r="L249">
        <f>SUM(L3:L247)</f>
        <v>171</v>
      </c>
    </row>
  </sheetData>
  <pageMargins left="0.75" right="0.75" top="1" bottom="1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Α ΕΞΑΜΗΝΟ</vt:lpstr>
      <vt:lpstr>'Α ΕΞΑΜΗΝΟ'!OLE_LINK1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fotis stroggylos</cp:lastModifiedBy>
  <cp:revision>10</cp:revision>
  <dcterms:created xsi:type="dcterms:W3CDTF">2026-01-19T18:24:00Z</dcterms:created>
  <dcterms:modified xsi:type="dcterms:W3CDTF">2026-01-28T12:18:22Z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0160CAFB72E94D77A8001898758FB496_13</vt:lpwstr>
  </property>
  <property fmtid="{D5CDD505-2E9C-101B-9397-08002B2CF9AE}" pid="3" name="KSOProductBuildVer">
    <vt:lpwstr>1033-12.2.0.22549</vt:lpwstr>
  </property>
</Properties>
</file>